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2435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1" i="1" l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93" i="1" l="1"/>
</calcChain>
</file>

<file path=xl/sharedStrings.xml><?xml version="1.0" encoding="utf-8"?>
<sst xmlns="http://schemas.openxmlformats.org/spreadsheetml/2006/main" count="269" uniqueCount="177">
  <si>
    <t>Каротидный стент саморасширяющийся</t>
  </si>
  <si>
    <t>система стент графта: бифуркационный  компонент</t>
  </si>
  <si>
    <t>Стент коронарный с лекарственным покрытием</t>
  </si>
  <si>
    <t>лот №1</t>
  </si>
  <si>
    <t>Аортальный клапан для транскатетерной установки</t>
  </si>
  <si>
    <t>лот №29</t>
  </si>
  <si>
    <t>Приспособление для загрузки клапана</t>
  </si>
  <si>
    <t>лот №15</t>
  </si>
  <si>
    <t>Система катетерной доставки</t>
  </si>
  <si>
    <t>Балонный катетер для ЧТА</t>
  </si>
  <si>
    <t xml:space="preserve">Гидрофильный микропроводник </t>
  </si>
  <si>
    <t>Кавафильтр</t>
  </si>
  <si>
    <t xml:space="preserve">Микрокатетер для доставки эмболизирующих агентов </t>
  </si>
  <si>
    <t xml:space="preserve">Окклюзионная баллонная система
</t>
  </si>
  <si>
    <t>Система для защиты от дистальной эмболии</t>
  </si>
  <si>
    <t>Стент графт бифуркационный</t>
  </si>
  <si>
    <t>Стент графт торокальный</t>
  </si>
  <si>
    <t xml:space="preserve">проводниковый катетер </t>
  </si>
  <si>
    <t xml:space="preserve">Аспирационный катетер 6F </t>
  </si>
  <si>
    <t>Балонный катетер</t>
  </si>
  <si>
    <t xml:space="preserve">Платиновые спирали сэлектромеханической системой отсоединения
</t>
  </si>
  <si>
    <t xml:space="preserve">Система отсоединения со звуковым и визуальным контролем 
</t>
  </si>
  <si>
    <t>Проводниковый катетер</t>
  </si>
  <si>
    <t>Диагностический катетер</t>
  </si>
  <si>
    <t>Коронарный  управляемый проводник для хронических окклюзии</t>
  </si>
  <si>
    <t xml:space="preserve">Коронарный  управляемый проводник для хронических окклюзии </t>
  </si>
  <si>
    <t xml:space="preserve">Коронарный  управляемый проводник  для субтотальных и диффузных окклюзии </t>
  </si>
  <si>
    <t>Микрокатетер</t>
  </si>
  <si>
    <t xml:space="preserve">Проводниковый катетер  </t>
  </si>
  <si>
    <t xml:space="preserve">Микрокатетер  </t>
  </si>
  <si>
    <t xml:space="preserve">Ангиографический проводник </t>
  </si>
  <si>
    <t xml:space="preserve">Микропроводник  </t>
  </si>
  <si>
    <t xml:space="preserve">Устройство для компрессии места пункции винтовая </t>
  </si>
  <si>
    <t>Диагностический проводник</t>
  </si>
  <si>
    <t xml:space="preserve">Набор индефлятора </t>
  </si>
  <si>
    <t xml:space="preserve">Гемостатический Y-конектор </t>
  </si>
  <si>
    <t>штука</t>
  </si>
  <si>
    <t>Диагностический проводник(гидрофильный)</t>
  </si>
  <si>
    <t>Интродьюсер для трансрадиального доступа</t>
  </si>
  <si>
    <t>Интродьюсер для феморального доступа</t>
  </si>
  <si>
    <t>Катетер радиологический для маточных артерий.</t>
  </si>
  <si>
    <t>Коронарный упровляемый проводник</t>
  </si>
  <si>
    <t>Манжета для гемостаза лучевой артерии</t>
  </si>
  <si>
    <t>Микросферы для эмболизации маточных артерий в наборе</t>
  </si>
  <si>
    <t>Шприц-медфлятор</t>
  </si>
  <si>
    <t xml:space="preserve">баллонный катетер высокого давления </t>
  </si>
  <si>
    <t>Баллон для вальвулопластики легочного ствола</t>
  </si>
  <si>
    <t>Катетер для септостомии</t>
  </si>
  <si>
    <t xml:space="preserve">Гемостатический адаптер (Yконнектор) </t>
  </si>
  <si>
    <t xml:space="preserve">Спирали для эмболизации аневризм </t>
  </si>
  <si>
    <t xml:space="preserve">Окклюзионный однопросветный баллонный микрокатетер  </t>
  </si>
  <si>
    <t xml:space="preserve">Нейроваскулярный проволочный стент для тромбэктомии  </t>
  </si>
  <si>
    <t xml:space="preserve">Селективный микрокатетер  </t>
  </si>
  <si>
    <t xml:space="preserve">Направляющий катетер  </t>
  </si>
  <si>
    <t>Эндоваскулярный каркасный самораскрывающийся стент.</t>
  </si>
  <si>
    <t xml:space="preserve">Система спиралей для эмболизации аневризм </t>
  </si>
  <si>
    <t>Набор для ВБКА</t>
  </si>
  <si>
    <t>сменная емкость для заполнения катетеров гелем</t>
  </si>
  <si>
    <t>Колба для контраста многоразового
использования   (на 5 пациентов)</t>
  </si>
  <si>
    <t>Пульт управления в комплекте с линией высокого давления и 3-ходовым краном   (одноразовая система)</t>
  </si>
  <si>
    <t>Автоматический переключатель с линией для физиологического раствора и датчиком инвазивного давления</t>
  </si>
  <si>
    <t>Комплект белья для РЭВХ</t>
  </si>
  <si>
    <t>Окклюдер для закрытия артериального протока</t>
  </si>
  <si>
    <t>Окклюдер для закрытия дефекта межпредсердной перегороки</t>
  </si>
  <si>
    <t>стенты коронарные</t>
  </si>
  <si>
    <t>№ лота</t>
  </si>
  <si>
    <t>Наименование расходного материала</t>
  </si>
  <si>
    <t>Ед. изм.</t>
  </si>
  <si>
    <t>кол-во</t>
  </si>
  <si>
    <t xml:space="preserve">цена  </t>
  </si>
  <si>
    <t xml:space="preserve">сумма  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</si>
  <si>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</si>
  <si>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</si>
  <si>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</si>
  <si>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</si>
  <si>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</si>
  <si>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</si>
  <si>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</si>
  <si>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</si>
  <si>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</si>
  <si>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</si>
  <si>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</si>
  <si>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</si>
  <si>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</si>
  <si>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</si>
  <si>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</si>
  <si>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</si>
  <si>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</si>
  <si>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</si>
  <si>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</si>
  <si>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</si>
  <si>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</si>
  <si>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</si>
  <si>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</si>
  <si>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</si>
  <si>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</si>
  <si>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</si>
  <si>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№30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</si>
  <si>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</si>
  <si>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</si>
  <si>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</si>
  <si>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</si>
  <si>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</si>
  <si>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</si>
  <si>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</si>
  <si>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</si>
  <si>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</si>
  <si>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>лот №40</t>
  </si>
  <si>
    <t>лот №41</t>
  </si>
  <si>
    <t>лот №42</t>
  </si>
  <si>
    <t>лот №43</t>
  </si>
  <si>
    <t>лот №44</t>
  </si>
  <si>
    <t>лот №45</t>
  </si>
  <si>
    <t>лот №46</t>
  </si>
  <si>
    <t>лот №47</t>
  </si>
  <si>
    <t>лот №48</t>
  </si>
  <si>
    <t>лот №49</t>
  </si>
  <si>
    <t>лот №50</t>
  </si>
  <si>
    <t>лот №51</t>
  </si>
  <si>
    <t>лот №52</t>
  </si>
  <si>
    <t>лот №53</t>
  </si>
  <si>
    <t>лот №54</t>
  </si>
  <si>
    <t>лот №55</t>
  </si>
  <si>
    <t>лот №56</t>
  </si>
  <si>
    <t>лот №57</t>
  </si>
  <si>
    <t>лот №58</t>
  </si>
  <si>
    <t>лот №59</t>
  </si>
  <si>
    <t>лот №60</t>
  </si>
  <si>
    <t>лот №61</t>
  </si>
  <si>
    <t>лот №62</t>
  </si>
  <si>
    <t>лот №63</t>
  </si>
  <si>
    <t>лот №64</t>
  </si>
  <si>
    <t>лот №65</t>
  </si>
  <si>
    <t>лот №66</t>
  </si>
  <si>
    <t>лот №67</t>
  </si>
  <si>
    <t>лот №68</t>
  </si>
  <si>
    <t>лот №69</t>
  </si>
  <si>
    <t>лот №70</t>
  </si>
  <si>
    <t>лот №71</t>
  </si>
  <si>
    <t>лот №72</t>
  </si>
  <si>
    <t>лот №73</t>
  </si>
  <si>
    <t>лот №74</t>
  </si>
  <si>
    <t>лот №75</t>
  </si>
  <si>
    <t>лот №76</t>
  </si>
  <si>
    <t>лот №77</t>
  </si>
  <si>
    <t>лот №78</t>
  </si>
  <si>
    <t>лот №79</t>
  </si>
  <si>
    <t>лот №80</t>
  </si>
  <si>
    <t>лот №81</t>
  </si>
  <si>
    <t>лот №82</t>
  </si>
  <si>
    <t>лот №83</t>
  </si>
  <si>
    <t>лот №84</t>
  </si>
  <si>
    <t>лот №85</t>
  </si>
  <si>
    <t>лот №86</t>
  </si>
  <si>
    <t>лот №87</t>
  </si>
  <si>
    <t xml:space="preserve">Микропроводник
</t>
  </si>
  <si>
    <t xml:space="preserve">Микрокатетер </t>
  </si>
  <si>
    <t xml:space="preserve">Отделяемые спирали
</t>
  </si>
  <si>
    <t xml:space="preserve">Микропроводник
</t>
  </si>
  <si>
    <t xml:space="preserve">Нейроваскулярный проволочный проводник </t>
  </si>
  <si>
    <t xml:space="preserve">Катетер дистального доступа </t>
  </si>
  <si>
    <t xml:space="preserve">коронарный проводник </t>
  </si>
  <si>
    <t xml:space="preserve">Устройство для электролитического отделения спиралей
</t>
  </si>
  <si>
    <t xml:space="preserve">Устройство для реваскуляризации </t>
  </si>
  <si>
    <t xml:space="preserve">Интракраниальный стент </t>
  </si>
  <si>
    <t xml:space="preserve">Жидкая церебральная эмболическая система 
</t>
  </si>
  <si>
    <t xml:space="preserve">Микрокатетер для доставки спиралей 
</t>
  </si>
  <si>
    <t xml:space="preserve">Микрокатетер для доставки стентов
</t>
  </si>
  <si>
    <t xml:space="preserve">стерильное покрытие на аппарат  Zero-Gravity 
</t>
  </si>
  <si>
    <t>комплект</t>
  </si>
  <si>
    <t>Универсальный дилатационный баллонный катетер для пре и постдилатации</t>
  </si>
  <si>
    <t xml:space="preserve">Аспирационный катетер. </t>
  </si>
  <si>
    <t>Стент с лекарственным покрытием</t>
  </si>
  <si>
    <t>Система коронарного стента с покрытием зотаролиму</t>
  </si>
  <si>
    <t xml:space="preserve">Транскатетерная система аортального клапана  с набором для его доставки и установки 
</t>
  </si>
  <si>
    <t>Приложение №1</t>
  </si>
  <si>
    <t>Перечень медицинских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</si>
</sst>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-* #,##0_р_._-;\-* #,##0_р_._-;_-* &quot;-&quot;_р_._-;_-@_-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>
      <alignment horizontal="center"/>
    </xf>
  </cellStyleXfs>
  <cellXfs count="38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3" fontId="0" fillId="0" borderId="0" xfId="0" applyNumberFormat="1"/>
    <xf numFmtId="4" fontId="1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3" fontId="0" fillId="0" borderId="1" xfId="0" applyNumberFormat="1" applyBorder="1"/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3" fontId="4" fillId="2" borderId="1" xfId="1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3" fontId="3" fillId="0" borderId="1" xfId="0" applyNumberFormat="1" applyFont="1" applyBorder="1" applyAlignment="1">
      <alignment horizontal="right" vertical="top" wrapText="1"/>
    </xf>
    <xf numFmtId="165" fontId="4" fillId="0" borderId="1" xfId="0" applyNumberFormat="1" applyFont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165" fontId="8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</cellXfs>
  <cellStyles count="3">
    <cellStyle name="Обычный" xfId="0" builtinId="0"/>
    <cellStyle name="Стиль 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view="pageBreakPreview" zoomScale="66" zoomScaleNormal="100" zoomScaleSheetLayoutView="66" workbookViewId="0">
      <selection activeCell="D43" sqref="D43"/>
    </sheetView>
  </sheetViews>
  <sheetFormatPr defaultRowHeight="15.75" x14ac:dyDescent="0.25"/>
  <cols>
    <col min="1" max="1" width="10.85546875" style="19" customWidth="1"/>
    <col min="2" max="2" width="76.42578125" style="19" customWidth="1"/>
    <col min="3" max="3" width="11" style="19" customWidth="1"/>
    <col min="4" max="4" width="6.85546875" style="19" customWidth="1"/>
    <col min="5" max="5" width="16" style="24" customWidth="1"/>
    <col min="6" max="6" width="19.85546875" style="19" customWidth="1"/>
    <col min="7" max="16384" width="9.140625" style="19"/>
  </cols>
  <sheetData>
    <row r="1" spans="1:6" x14ac:dyDescent="0.25">
      <c r="D1" s="36" t="s">
        <v>175</v>
      </c>
      <c r="E1" s="36"/>
      <c r="F1" s="36"/>
    </row>
    <row r="3" spans="1:6" ht="18.75" x14ac:dyDescent="0.25">
      <c r="A3" s="37" t="s">
        <v>176</v>
      </c>
      <c r="B3" s="37"/>
      <c r="C3" s="37"/>
      <c r="D3" s="37"/>
      <c r="E3" s="37"/>
      <c r="F3" s="37"/>
    </row>
    <row r="5" spans="1:6" ht="31.5" x14ac:dyDescent="0.25">
      <c r="A5" s="17" t="s">
        <v>65</v>
      </c>
      <c r="B5" s="18" t="s">
        <v>66</v>
      </c>
      <c r="C5" s="18" t="s">
        <v>67</v>
      </c>
      <c r="D5" s="17" t="s">
        <v>68</v>
      </c>
      <c r="E5" s="17" t="s">
        <v>69</v>
      </c>
      <c r="F5" s="17" t="s">
        <v>70</v>
      </c>
    </row>
    <row r="6" spans="1:6" ht="22.5" customHeight="1" x14ac:dyDescent="0.25">
      <c r="A6" s="7" t="s">
        <v>3</v>
      </c>
      <c r="B6" s="8" t="s">
        <v>4</v>
      </c>
      <c r="C6" s="8" t="s">
        <v>36</v>
      </c>
      <c r="D6" s="11">
        <v>5</v>
      </c>
      <c r="E6" s="11">
        <v>4800000</v>
      </c>
      <c r="F6" s="22">
        <f t="shared" ref="F6:F18" si="0">D6*E6</f>
        <v>24000000</v>
      </c>
    </row>
    <row r="7" spans="1:6" ht="26.25" customHeight="1" x14ac:dyDescent="0.25">
      <c r="A7" s="7" t="s">
        <v>71</v>
      </c>
      <c r="B7" s="9" t="s">
        <v>6</v>
      </c>
      <c r="C7" s="8" t="s">
        <v>36</v>
      </c>
      <c r="D7" s="11">
        <v>5</v>
      </c>
      <c r="E7" s="11">
        <v>600000</v>
      </c>
      <c r="F7" s="22">
        <f t="shared" si="0"/>
        <v>3000000</v>
      </c>
    </row>
    <row r="8" spans="1:6" ht="27" customHeight="1" x14ac:dyDescent="0.25">
      <c r="A8" s="7" t="s">
        <v>72</v>
      </c>
      <c r="B8" s="9" t="s">
        <v>8</v>
      </c>
      <c r="C8" s="8" t="s">
        <v>36</v>
      </c>
      <c r="D8" s="11">
        <v>5</v>
      </c>
      <c r="E8" s="11">
        <v>600000</v>
      </c>
      <c r="F8" s="22">
        <f t="shared" si="0"/>
        <v>3000000</v>
      </c>
    </row>
    <row r="9" spans="1:6" ht="20.25" customHeight="1" x14ac:dyDescent="0.25">
      <c r="A9" s="7" t="s">
        <v>73</v>
      </c>
      <c r="B9" s="10" t="s">
        <v>173</v>
      </c>
      <c r="C9" s="8" t="s">
        <v>36</v>
      </c>
      <c r="D9" s="12">
        <v>300</v>
      </c>
      <c r="E9" s="13">
        <v>205000</v>
      </c>
      <c r="F9" s="25">
        <f t="shared" si="0"/>
        <v>61500000</v>
      </c>
    </row>
    <row r="10" spans="1:6" ht="21.75" customHeight="1" x14ac:dyDescent="0.25">
      <c r="A10" s="7" t="s">
        <v>74</v>
      </c>
      <c r="B10" s="8" t="s">
        <v>9</v>
      </c>
      <c r="C10" s="8" t="s">
        <v>36</v>
      </c>
      <c r="D10" s="11">
        <v>10</v>
      </c>
      <c r="E10" s="11">
        <v>120000</v>
      </c>
      <c r="F10" s="22">
        <f t="shared" si="0"/>
        <v>1200000</v>
      </c>
    </row>
    <row r="11" spans="1:6" ht="19.5" customHeight="1" x14ac:dyDescent="0.25">
      <c r="A11" s="7" t="s">
        <v>75</v>
      </c>
      <c r="B11" s="7" t="s">
        <v>10</v>
      </c>
      <c r="C11" s="8" t="s">
        <v>36</v>
      </c>
      <c r="D11" s="13">
        <v>10</v>
      </c>
      <c r="E11" s="13">
        <v>320000</v>
      </c>
      <c r="F11" s="22">
        <f t="shared" si="0"/>
        <v>3200000</v>
      </c>
    </row>
    <row r="12" spans="1:6" ht="23.25" customHeight="1" x14ac:dyDescent="0.25">
      <c r="A12" s="7" t="s">
        <v>76</v>
      </c>
      <c r="B12" s="7" t="s">
        <v>11</v>
      </c>
      <c r="C12" s="8" t="s">
        <v>36</v>
      </c>
      <c r="D12" s="11">
        <v>1</v>
      </c>
      <c r="E12" s="11">
        <v>474500</v>
      </c>
      <c r="F12" s="22">
        <f t="shared" si="0"/>
        <v>474500</v>
      </c>
    </row>
    <row r="13" spans="1:6" ht="23.25" customHeight="1" x14ac:dyDescent="0.25">
      <c r="A13" s="7" t="s">
        <v>77</v>
      </c>
      <c r="B13" s="7" t="s">
        <v>12</v>
      </c>
      <c r="C13" s="8" t="s">
        <v>36</v>
      </c>
      <c r="D13" s="13">
        <v>2</v>
      </c>
      <c r="E13" s="11">
        <v>425000</v>
      </c>
      <c r="F13" s="23">
        <f t="shared" si="0"/>
        <v>850000</v>
      </c>
    </row>
    <row r="14" spans="1:6" ht="26.25" customHeight="1" x14ac:dyDescent="0.25">
      <c r="A14" s="7" t="s">
        <v>78</v>
      </c>
      <c r="B14" s="7" t="s">
        <v>13</v>
      </c>
      <c r="C14" s="8" t="s">
        <v>36</v>
      </c>
      <c r="D14" s="13">
        <v>10</v>
      </c>
      <c r="E14" s="13">
        <v>495000</v>
      </c>
      <c r="F14" s="22">
        <f t="shared" si="0"/>
        <v>4950000</v>
      </c>
    </row>
    <row r="15" spans="1:6" ht="22.5" customHeight="1" x14ac:dyDescent="0.25">
      <c r="A15" s="7" t="s">
        <v>79</v>
      </c>
      <c r="B15" s="8" t="s">
        <v>14</v>
      </c>
      <c r="C15" s="8" t="s">
        <v>36</v>
      </c>
      <c r="D15" s="11">
        <v>20</v>
      </c>
      <c r="E15" s="11">
        <v>387500</v>
      </c>
      <c r="F15" s="22">
        <f t="shared" si="0"/>
        <v>7750000</v>
      </c>
    </row>
    <row r="16" spans="1:6" x14ac:dyDescent="0.25">
      <c r="A16" s="7" t="s">
        <v>80</v>
      </c>
      <c r="B16" s="8" t="s">
        <v>1</v>
      </c>
      <c r="C16" s="8" t="s">
        <v>36</v>
      </c>
      <c r="D16" s="11">
        <v>4</v>
      </c>
      <c r="E16" s="11">
        <v>1855500</v>
      </c>
      <c r="F16" s="22">
        <f t="shared" si="0"/>
        <v>7422000</v>
      </c>
    </row>
    <row r="17" spans="1:6" ht="25.5" customHeight="1" x14ac:dyDescent="0.25">
      <c r="A17" s="7" t="s">
        <v>81</v>
      </c>
      <c r="B17" s="8" t="s">
        <v>15</v>
      </c>
      <c r="C17" s="8" t="s">
        <v>36</v>
      </c>
      <c r="D17" s="11">
        <v>4</v>
      </c>
      <c r="E17" s="11">
        <v>1855500</v>
      </c>
      <c r="F17" s="22">
        <f t="shared" si="0"/>
        <v>7422000</v>
      </c>
    </row>
    <row r="18" spans="1:6" ht="21" customHeight="1" x14ac:dyDescent="0.25">
      <c r="A18" s="7" t="s">
        <v>82</v>
      </c>
      <c r="B18" s="8" t="s">
        <v>16</v>
      </c>
      <c r="C18" s="8" t="s">
        <v>36</v>
      </c>
      <c r="D18" s="11">
        <v>5</v>
      </c>
      <c r="E18" s="11">
        <v>2800500</v>
      </c>
      <c r="F18" s="22">
        <f t="shared" si="0"/>
        <v>14002500</v>
      </c>
    </row>
    <row r="19" spans="1:6" ht="21" customHeight="1" x14ac:dyDescent="0.25">
      <c r="A19" s="7" t="s">
        <v>83</v>
      </c>
      <c r="B19" s="8" t="s">
        <v>164</v>
      </c>
      <c r="C19" s="8" t="s">
        <v>36</v>
      </c>
      <c r="D19" s="13">
        <v>20</v>
      </c>
      <c r="E19" s="11">
        <v>1100000</v>
      </c>
      <c r="F19" s="25">
        <f>E19*D19</f>
        <v>22000000</v>
      </c>
    </row>
    <row r="20" spans="1:6" ht="20.25" customHeight="1" x14ac:dyDescent="0.25">
      <c r="A20" s="7" t="s">
        <v>7</v>
      </c>
      <c r="B20" s="7" t="s">
        <v>49</v>
      </c>
      <c r="C20" s="8" t="s">
        <v>36</v>
      </c>
      <c r="D20" s="13">
        <v>60</v>
      </c>
      <c r="E20" s="11">
        <v>310000</v>
      </c>
      <c r="F20" s="25">
        <f t="shared" ref="F20" si="1">E20*D20</f>
        <v>18600000</v>
      </c>
    </row>
    <row r="21" spans="1:6" ht="18.75" customHeight="1" x14ac:dyDescent="0.25">
      <c r="A21" s="7" t="s">
        <v>84</v>
      </c>
      <c r="B21" s="7" t="s">
        <v>165</v>
      </c>
      <c r="C21" s="8" t="s">
        <v>36</v>
      </c>
      <c r="D21" s="13">
        <v>10</v>
      </c>
      <c r="E21" s="11">
        <v>415000</v>
      </c>
      <c r="F21" s="25">
        <f>E21*D21</f>
        <v>4150000</v>
      </c>
    </row>
    <row r="22" spans="1:6" ht="20.25" customHeight="1" x14ac:dyDescent="0.25">
      <c r="A22" s="7" t="s">
        <v>85</v>
      </c>
      <c r="B22" s="7" t="s">
        <v>166</v>
      </c>
      <c r="C22" s="8" t="s">
        <v>36</v>
      </c>
      <c r="D22" s="13">
        <v>15</v>
      </c>
      <c r="E22" s="13">
        <v>265000</v>
      </c>
      <c r="F22" s="25">
        <f t="shared" ref="F22:F30" si="2">E22*D22</f>
        <v>3975000</v>
      </c>
    </row>
    <row r="23" spans="1:6" ht="21.75" customHeight="1" x14ac:dyDescent="0.25">
      <c r="A23" s="7" t="s">
        <v>86</v>
      </c>
      <c r="B23" s="7" t="s">
        <v>167</v>
      </c>
      <c r="C23" s="8" t="s">
        <v>36</v>
      </c>
      <c r="D23" s="13">
        <v>40</v>
      </c>
      <c r="E23" s="11">
        <v>260000</v>
      </c>
      <c r="F23" s="25">
        <f t="shared" si="2"/>
        <v>10400000</v>
      </c>
    </row>
    <row r="24" spans="1:6" ht="24.75" customHeight="1" x14ac:dyDescent="0.25">
      <c r="A24" s="7" t="s">
        <v>87</v>
      </c>
      <c r="B24" s="7" t="s">
        <v>163</v>
      </c>
      <c r="C24" s="8" t="s">
        <v>36</v>
      </c>
      <c r="D24" s="13">
        <v>20</v>
      </c>
      <c r="E24" s="11">
        <v>975000</v>
      </c>
      <c r="F24" s="25">
        <f t="shared" si="2"/>
        <v>19500000</v>
      </c>
    </row>
    <row r="25" spans="1:6" ht="25.5" customHeight="1" x14ac:dyDescent="0.25">
      <c r="A25" s="7" t="s">
        <v>88</v>
      </c>
      <c r="B25" s="7" t="s">
        <v>162</v>
      </c>
      <c r="C25" s="8" t="s">
        <v>36</v>
      </c>
      <c r="D25" s="13">
        <v>6</v>
      </c>
      <c r="E25" s="11">
        <v>85000</v>
      </c>
      <c r="F25" s="25">
        <f t="shared" si="2"/>
        <v>510000</v>
      </c>
    </row>
    <row r="26" spans="1:6" ht="20.25" customHeight="1" x14ac:dyDescent="0.25">
      <c r="A26" s="7" t="s">
        <v>89</v>
      </c>
      <c r="B26" s="7" t="s">
        <v>157</v>
      </c>
      <c r="C26" s="8" t="s">
        <v>36</v>
      </c>
      <c r="D26" s="13">
        <v>30</v>
      </c>
      <c r="E26" s="11">
        <v>360000</v>
      </c>
      <c r="F26" s="25">
        <f t="shared" si="2"/>
        <v>10800000</v>
      </c>
    </row>
    <row r="27" spans="1:6" ht="21" customHeight="1" x14ac:dyDescent="0.25">
      <c r="A27" s="7" t="s">
        <v>90</v>
      </c>
      <c r="B27" s="8" t="s">
        <v>156</v>
      </c>
      <c r="C27" s="8" t="s">
        <v>36</v>
      </c>
      <c r="D27" s="11">
        <v>5</v>
      </c>
      <c r="E27" s="11">
        <v>315000</v>
      </c>
      <c r="F27" s="25">
        <f t="shared" si="2"/>
        <v>1575000</v>
      </c>
    </row>
    <row r="28" spans="1:6" ht="21" customHeight="1" x14ac:dyDescent="0.25">
      <c r="A28" s="7" t="s">
        <v>91</v>
      </c>
      <c r="B28" s="7" t="s">
        <v>155</v>
      </c>
      <c r="C28" s="8" t="s">
        <v>36</v>
      </c>
      <c r="D28" s="13">
        <v>20</v>
      </c>
      <c r="E28" s="11">
        <v>130000</v>
      </c>
      <c r="F28" s="25">
        <f t="shared" si="2"/>
        <v>2600000</v>
      </c>
    </row>
    <row r="29" spans="1:6" ht="24" customHeight="1" x14ac:dyDescent="0.25">
      <c r="A29" s="7" t="s">
        <v>92</v>
      </c>
      <c r="B29" s="7" t="s">
        <v>158</v>
      </c>
      <c r="C29" s="8" t="s">
        <v>36</v>
      </c>
      <c r="D29" s="13">
        <v>40</v>
      </c>
      <c r="E29" s="11">
        <v>98000</v>
      </c>
      <c r="F29" s="25">
        <f t="shared" si="2"/>
        <v>3920000</v>
      </c>
    </row>
    <row r="30" spans="1:6" ht="21.75" customHeight="1" x14ac:dyDescent="0.25">
      <c r="A30" s="7" t="s">
        <v>93</v>
      </c>
      <c r="B30" s="10" t="s">
        <v>17</v>
      </c>
      <c r="C30" s="8" t="s">
        <v>36</v>
      </c>
      <c r="D30" s="12">
        <v>50</v>
      </c>
      <c r="E30" s="13">
        <v>81000</v>
      </c>
      <c r="F30" s="25">
        <f t="shared" si="2"/>
        <v>4050000</v>
      </c>
    </row>
    <row r="31" spans="1:6" ht="24.75" customHeight="1" x14ac:dyDescent="0.25">
      <c r="A31" s="7" t="s">
        <v>94</v>
      </c>
      <c r="B31" s="8" t="s">
        <v>18</v>
      </c>
      <c r="C31" s="8" t="s">
        <v>36</v>
      </c>
      <c r="D31" s="11">
        <v>10</v>
      </c>
      <c r="E31" s="11">
        <v>736570</v>
      </c>
      <c r="F31" s="23">
        <f>D31*E31</f>
        <v>7365700</v>
      </c>
    </row>
    <row r="32" spans="1:6" ht="21.75" customHeight="1" x14ac:dyDescent="0.25">
      <c r="A32" s="7" t="s">
        <v>95</v>
      </c>
      <c r="B32" s="8" t="s">
        <v>19</v>
      </c>
      <c r="C32" s="8" t="s">
        <v>36</v>
      </c>
      <c r="D32" s="11">
        <v>500</v>
      </c>
      <c r="E32" s="11">
        <v>40000</v>
      </c>
      <c r="F32" s="22">
        <f t="shared" ref="F32:F34" si="3">D32*E32</f>
        <v>20000000</v>
      </c>
    </row>
    <row r="33" spans="1:6" ht="23.25" customHeight="1" x14ac:dyDescent="0.25">
      <c r="A33" s="7" t="s">
        <v>96</v>
      </c>
      <c r="B33" s="8" t="s">
        <v>20</v>
      </c>
      <c r="C33" s="8" t="s">
        <v>36</v>
      </c>
      <c r="D33" s="11">
        <v>20</v>
      </c>
      <c r="E33" s="11">
        <v>339900</v>
      </c>
      <c r="F33" s="22">
        <f t="shared" si="3"/>
        <v>6798000</v>
      </c>
    </row>
    <row r="34" spans="1:6" ht="20.25" customHeight="1" x14ac:dyDescent="0.25">
      <c r="A34" s="7" t="s">
        <v>5</v>
      </c>
      <c r="B34" s="8" t="s">
        <v>21</v>
      </c>
      <c r="C34" s="8" t="s">
        <v>36</v>
      </c>
      <c r="D34" s="11">
        <v>3</v>
      </c>
      <c r="E34" s="11">
        <v>25000</v>
      </c>
      <c r="F34" s="26">
        <f t="shared" si="3"/>
        <v>75000</v>
      </c>
    </row>
    <row r="35" spans="1:6" ht="27" customHeight="1" x14ac:dyDescent="0.25">
      <c r="A35" s="7" t="s">
        <v>97</v>
      </c>
      <c r="B35" s="8" t="s">
        <v>159</v>
      </c>
      <c r="C35" s="8" t="s">
        <v>36</v>
      </c>
      <c r="D35" s="11">
        <v>20</v>
      </c>
      <c r="E35" s="11">
        <v>185000</v>
      </c>
      <c r="F35" s="25">
        <f t="shared" ref="F35" si="4">E35*D35</f>
        <v>3700000</v>
      </c>
    </row>
    <row r="36" spans="1:6" ht="25.5" customHeight="1" x14ac:dyDescent="0.25">
      <c r="A36" s="7" t="s">
        <v>98</v>
      </c>
      <c r="B36" s="8" t="s">
        <v>160</v>
      </c>
      <c r="C36" s="8" t="s">
        <v>36</v>
      </c>
      <c r="D36" s="11">
        <v>5</v>
      </c>
      <c r="E36" s="11">
        <v>550560</v>
      </c>
      <c r="F36" s="25">
        <f>E36*D36</f>
        <v>2752800</v>
      </c>
    </row>
    <row r="37" spans="1:6" ht="23.25" customHeight="1" x14ac:dyDescent="0.25">
      <c r="A37" s="7" t="s">
        <v>99</v>
      </c>
      <c r="B37" s="8" t="s">
        <v>22</v>
      </c>
      <c r="C37" s="8" t="s">
        <v>36</v>
      </c>
      <c r="D37" s="11">
        <v>700</v>
      </c>
      <c r="E37" s="11">
        <v>29000</v>
      </c>
      <c r="F37" s="27">
        <f t="shared" ref="F37:F92" si="5">D37*E37</f>
        <v>20300000</v>
      </c>
    </row>
    <row r="38" spans="1:6" ht="27" customHeight="1" x14ac:dyDescent="0.25">
      <c r="A38" s="7" t="s">
        <v>100</v>
      </c>
      <c r="B38" s="8" t="s">
        <v>23</v>
      </c>
      <c r="C38" s="8" t="s">
        <v>36</v>
      </c>
      <c r="D38" s="11">
        <v>3000</v>
      </c>
      <c r="E38" s="11">
        <v>9500</v>
      </c>
      <c r="F38" s="27">
        <f t="shared" si="5"/>
        <v>28500000</v>
      </c>
    </row>
    <row r="39" spans="1:6" ht="22.5" customHeight="1" x14ac:dyDescent="0.25">
      <c r="A39" s="7" t="s">
        <v>101</v>
      </c>
      <c r="B39" s="10" t="s">
        <v>24</v>
      </c>
      <c r="C39" s="8" t="s">
        <v>36</v>
      </c>
      <c r="D39" s="10">
        <v>20</v>
      </c>
      <c r="E39" s="7">
        <v>56780</v>
      </c>
      <c r="F39" s="28">
        <f t="shared" si="5"/>
        <v>1135600</v>
      </c>
    </row>
    <row r="40" spans="1:6" ht="21.75" customHeight="1" x14ac:dyDescent="0.25">
      <c r="A40" s="7" t="s">
        <v>102</v>
      </c>
      <c r="B40" s="10" t="s">
        <v>25</v>
      </c>
      <c r="C40" s="8" t="s">
        <v>36</v>
      </c>
      <c r="D40" s="10">
        <v>20</v>
      </c>
      <c r="E40" s="7">
        <v>63780</v>
      </c>
      <c r="F40" s="28">
        <f t="shared" si="5"/>
        <v>1275600</v>
      </c>
    </row>
    <row r="41" spans="1:6" ht="31.5" x14ac:dyDescent="0.25">
      <c r="A41" s="7" t="s">
        <v>103</v>
      </c>
      <c r="B41" s="10" t="s">
        <v>26</v>
      </c>
      <c r="C41" s="8" t="s">
        <v>36</v>
      </c>
      <c r="D41" s="10">
        <v>20</v>
      </c>
      <c r="E41" s="7">
        <v>41880</v>
      </c>
      <c r="F41" s="28">
        <f t="shared" si="5"/>
        <v>837600</v>
      </c>
    </row>
    <row r="42" spans="1:6" ht="24.75" customHeight="1" x14ac:dyDescent="0.25">
      <c r="A42" s="7" t="s">
        <v>104</v>
      </c>
      <c r="B42" s="10" t="s">
        <v>27</v>
      </c>
      <c r="C42" s="8" t="s">
        <v>36</v>
      </c>
      <c r="D42" s="10">
        <v>20</v>
      </c>
      <c r="E42" s="7">
        <v>218180</v>
      </c>
      <c r="F42" s="28">
        <f t="shared" si="5"/>
        <v>4363600</v>
      </c>
    </row>
    <row r="43" spans="1:6" ht="23.25" customHeight="1" x14ac:dyDescent="0.25">
      <c r="A43" s="7" t="s">
        <v>105</v>
      </c>
      <c r="B43" s="8" t="s">
        <v>2</v>
      </c>
      <c r="C43" s="8" t="s">
        <v>36</v>
      </c>
      <c r="D43" s="11">
        <v>429</v>
      </c>
      <c r="E43" s="11">
        <v>179900</v>
      </c>
      <c r="F43" s="27">
        <f t="shared" si="5"/>
        <v>77177100</v>
      </c>
    </row>
    <row r="44" spans="1:6" ht="21" customHeight="1" x14ac:dyDescent="0.25">
      <c r="A44" s="7" t="s">
        <v>106</v>
      </c>
      <c r="B44" s="16" t="s">
        <v>28</v>
      </c>
      <c r="C44" s="8" t="s">
        <v>36</v>
      </c>
      <c r="D44" s="11">
        <v>7</v>
      </c>
      <c r="E44" s="11">
        <v>70900</v>
      </c>
      <c r="F44" s="27">
        <f t="shared" si="5"/>
        <v>496300</v>
      </c>
    </row>
    <row r="45" spans="1:6" ht="25.5" customHeight="1" x14ac:dyDescent="0.25">
      <c r="A45" s="7" t="s">
        <v>107</v>
      </c>
      <c r="B45" s="20" t="s">
        <v>29</v>
      </c>
      <c r="C45" s="8" t="s">
        <v>36</v>
      </c>
      <c r="D45" s="14">
        <v>4</v>
      </c>
      <c r="E45" s="14">
        <v>276200</v>
      </c>
      <c r="F45" s="29">
        <f t="shared" si="5"/>
        <v>1104800</v>
      </c>
    </row>
    <row r="46" spans="1:6" s="33" customFormat="1" ht="25.5" customHeight="1" x14ac:dyDescent="0.25">
      <c r="A46" s="8" t="s">
        <v>108</v>
      </c>
      <c r="B46" s="16" t="s">
        <v>30</v>
      </c>
      <c r="C46" s="8" t="s">
        <v>36</v>
      </c>
      <c r="D46" s="11">
        <v>4</v>
      </c>
      <c r="E46" s="11">
        <v>12800</v>
      </c>
      <c r="F46" s="27">
        <f t="shared" si="5"/>
        <v>51200</v>
      </c>
    </row>
    <row r="47" spans="1:6" s="33" customFormat="1" ht="25.5" customHeight="1" x14ac:dyDescent="0.25">
      <c r="A47" s="8" t="s">
        <v>109</v>
      </c>
      <c r="B47" s="16" t="s">
        <v>31</v>
      </c>
      <c r="C47" s="8" t="s">
        <v>36</v>
      </c>
      <c r="D47" s="11">
        <v>4</v>
      </c>
      <c r="E47" s="11">
        <v>162900</v>
      </c>
      <c r="F47" s="27">
        <f t="shared" si="5"/>
        <v>651600</v>
      </c>
    </row>
    <row r="48" spans="1:6" s="33" customFormat="1" ht="24.75" customHeight="1" x14ac:dyDescent="0.25">
      <c r="A48" s="8" t="s">
        <v>110</v>
      </c>
      <c r="B48" s="16" t="s">
        <v>32</v>
      </c>
      <c r="C48" s="8" t="s">
        <v>36</v>
      </c>
      <c r="D48" s="34">
        <v>300</v>
      </c>
      <c r="E48" s="11">
        <v>6500</v>
      </c>
      <c r="F48" s="35">
        <f t="shared" si="5"/>
        <v>1950000</v>
      </c>
    </row>
    <row r="49" spans="1:6" s="33" customFormat="1" ht="28.5" customHeight="1" x14ac:dyDescent="0.25">
      <c r="A49" s="8" t="s">
        <v>111</v>
      </c>
      <c r="B49" s="16" t="s">
        <v>33</v>
      </c>
      <c r="C49" s="8" t="s">
        <v>36</v>
      </c>
      <c r="D49" s="34">
        <v>2500</v>
      </c>
      <c r="E49" s="11">
        <v>7700</v>
      </c>
      <c r="F49" s="35">
        <f t="shared" si="5"/>
        <v>19250000</v>
      </c>
    </row>
    <row r="50" spans="1:6" s="33" customFormat="1" ht="23.25" customHeight="1" x14ac:dyDescent="0.25">
      <c r="A50" s="8" t="s">
        <v>112</v>
      </c>
      <c r="B50" s="16" t="s">
        <v>161</v>
      </c>
      <c r="C50" s="8" t="s">
        <v>36</v>
      </c>
      <c r="D50" s="34">
        <v>800</v>
      </c>
      <c r="E50" s="11">
        <v>32000</v>
      </c>
      <c r="F50" s="35">
        <f t="shared" si="5"/>
        <v>25600000</v>
      </c>
    </row>
    <row r="51" spans="1:6" s="33" customFormat="1" ht="23.25" customHeight="1" x14ac:dyDescent="0.25">
      <c r="A51" s="8" t="s">
        <v>113</v>
      </c>
      <c r="B51" s="16" t="s">
        <v>34</v>
      </c>
      <c r="C51" s="8" t="s">
        <v>36</v>
      </c>
      <c r="D51" s="34">
        <v>600</v>
      </c>
      <c r="E51" s="11">
        <v>22950</v>
      </c>
      <c r="F51" s="35">
        <f t="shared" si="5"/>
        <v>13770000</v>
      </c>
    </row>
    <row r="52" spans="1:6" s="33" customFormat="1" ht="24.75" customHeight="1" x14ac:dyDescent="0.25">
      <c r="A52" s="8" t="s">
        <v>114</v>
      </c>
      <c r="B52" s="16" t="s">
        <v>33</v>
      </c>
      <c r="C52" s="8" t="s">
        <v>36</v>
      </c>
      <c r="D52" s="34">
        <v>250</v>
      </c>
      <c r="E52" s="11">
        <v>13800</v>
      </c>
      <c r="F52" s="35">
        <f t="shared" si="5"/>
        <v>3450000</v>
      </c>
    </row>
    <row r="53" spans="1:6" s="33" customFormat="1" ht="21.75" customHeight="1" x14ac:dyDescent="0.25">
      <c r="A53" s="8" t="s">
        <v>115</v>
      </c>
      <c r="B53" s="16" t="s">
        <v>35</v>
      </c>
      <c r="C53" s="8" t="s">
        <v>36</v>
      </c>
      <c r="D53" s="34">
        <v>125</v>
      </c>
      <c r="E53" s="11">
        <v>9500</v>
      </c>
      <c r="F53" s="35">
        <f t="shared" si="5"/>
        <v>1187500</v>
      </c>
    </row>
    <row r="54" spans="1:6" x14ac:dyDescent="0.25">
      <c r="A54" s="7" t="s">
        <v>116</v>
      </c>
      <c r="B54" s="8" t="s">
        <v>171</v>
      </c>
      <c r="C54" s="8" t="s">
        <v>36</v>
      </c>
      <c r="D54" s="11">
        <v>120</v>
      </c>
      <c r="E54" s="15">
        <v>99000</v>
      </c>
      <c r="F54" s="22">
        <f t="shared" si="5"/>
        <v>11880000</v>
      </c>
    </row>
    <row r="55" spans="1:6" x14ac:dyDescent="0.25">
      <c r="A55" s="7" t="s">
        <v>117</v>
      </c>
      <c r="B55" s="8" t="s">
        <v>23</v>
      </c>
      <c r="C55" s="8" t="s">
        <v>36</v>
      </c>
      <c r="D55" s="11">
        <v>2000</v>
      </c>
      <c r="E55" s="11">
        <v>9700</v>
      </c>
      <c r="F55" s="22">
        <f t="shared" si="5"/>
        <v>19400000</v>
      </c>
    </row>
    <row r="56" spans="1:6" x14ac:dyDescent="0.25">
      <c r="A56" s="7" t="s">
        <v>118</v>
      </c>
      <c r="B56" s="8" t="s">
        <v>33</v>
      </c>
      <c r="C56" s="8" t="s">
        <v>36</v>
      </c>
      <c r="D56" s="11">
        <v>2000</v>
      </c>
      <c r="E56" s="11">
        <v>6650</v>
      </c>
      <c r="F56" s="22">
        <f t="shared" si="5"/>
        <v>13300000</v>
      </c>
    </row>
    <row r="57" spans="1:6" x14ac:dyDescent="0.25">
      <c r="A57" s="7" t="s">
        <v>119</v>
      </c>
      <c r="B57" s="8" t="s">
        <v>37</v>
      </c>
      <c r="C57" s="8" t="s">
        <v>36</v>
      </c>
      <c r="D57" s="11">
        <v>250</v>
      </c>
      <c r="E57" s="11">
        <v>13900</v>
      </c>
      <c r="F57" s="22">
        <f t="shared" si="5"/>
        <v>3475000</v>
      </c>
    </row>
    <row r="58" spans="1:6" x14ac:dyDescent="0.25">
      <c r="A58" s="7" t="s">
        <v>120</v>
      </c>
      <c r="B58" s="8" t="s">
        <v>38</v>
      </c>
      <c r="C58" s="8" t="s">
        <v>36</v>
      </c>
      <c r="D58" s="11">
        <v>4500</v>
      </c>
      <c r="E58" s="11">
        <v>11500</v>
      </c>
      <c r="F58" s="22">
        <f t="shared" si="5"/>
        <v>51750000</v>
      </c>
    </row>
    <row r="59" spans="1:6" x14ac:dyDescent="0.25">
      <c r="A59" s="7" t="s">
        <v>121</v>
      </c>
      <c r="B59" s="8" t="s">
        <v>39</v>
      </c>
      <c r="C59" s="8" t="s">
        <v>36</v>
      </c>
      <c r="D59" s="11">
        <v>1000</v>
      </c>
      <c r="E59" s="11">
        <v>9950</v>
      </c>
      <c r="F59" s="22">
        <f t="shared" si="5"/>
        <v>9950000</v>
      </c>
    </row>
    <row r="60" spans="1:6" x14ac:dyDescent="0.25">
      <c r="A60" s="7" t="s">
        <v>122</v>
      </c>
      <c r="B60" s="8" t="s">
        <v>40</v>
      </c>
      <c r="C60" s="8" t="s">
        <v>36</v>
      </c>
      <c r="D60" s="11">
        <v>30</v>
      </c>
      <c r="E60" s="11">
        <v>17000</v>
      </c>
      <c r="F60" s="22">
        <f t="shared" si="5"/>
        <v>510000</v>
      </c>
    </row>
    <row r="61" spans="1:6" x14ac:dyDescent="0.25">
      <c r="A61" s="7" t="s">
        <v>123</v>
      </c>
      <c r="B61" s="8" t="s">
        <v>41</v>
      </c>
      <c r="C61" s="8" t="s">
        <v>36</v>
      </c>
      <c r="D61" s="11">
        <v>200</v>
      </c>
      <c r="E61" s="11">
        <v>36000</v>
      </c>
      <c r="F61" s="22">
        <f t="shared" si="5"/>
        <v>7200000</v>
      </c>
    </row>
    <row r="62" spans="1:6" x14ac:dyDescent="0.25">
      <c r="A62" s="7" t="s">
        <v>124</v>
      </c>
      <c r="B62" s="8" t="s">
        <v>42</v>
      </c>
      <c r="C62" s="8" t="s">
        <v>36</v>
      </c>
      <c r="D62" s="11">
        <v>300</v>
      </c>
      <c r="E62" s="11">
        <v>6840</v>
      </c>
      <c r="F62" s="22">
        <f t="shared" si="5"/>
        <v>2052000</v>
      </c>
    </row>
    <row r="63" spans="1:6" x14ac:dyDescent="0.25">
      <c r="A63" s="7" t="s">
        <v>125</v>
      </c>
      <c r="B63" s="8" t="s">
        <v>43</v>
      </c>
      <c r="C63" s="8" t="s">
        <v>36</v>
      </c>
      <c r="D63" s="11">
        <v>40</v>
      </c>
      <c r="E63" s="11">
        <v>110000</v>
      </c>
      <c r="F63" s="22">
        <f t="shared" si="5"/>
        <v>4400000</v>
      </c>
    </row>
    <row r="64" spans="1:6" x14ac:dyDescent="0.25">
      <c r="A64" s="7" t="s">
        <v>126</v>
      </c>
      <c r="B64" s="8" t="s">
        <v>22</v>
      </c>
      <c r="C64" s="8" t="s">
        <v>36</v>
      </c>
      <c r="D64" s="11">
        <v>300</v>
      </c>
      <c r="E64" s="11">
        <v>29000</v>
      </c>
      <c r="F64" s="22">
        <f t="shared" si="5"/>
        <v>8700000</v>
      </c>
    </row>
    <row r="65" spans="1:6" x14ac:dyDescent="0.25">
      <c r="A65" s="7" t="s">
        <v>127</v>
      </c>
      <c r="B65" s="10" t="s">
        <v>44</v>
      </c>
      <c r="C65" s="8" t="s">
        <v>36</v>
      </c>
      <c r="D65" s="10">
        <v>600</v>
      </c>
      <c r="E65" s="7">
        <v>23550</v>
      </c>
      <c r="F65" s="27">
        <f t="shared" si="5"/>
        <v>14130000</v>
      </c>
    </row>
    <row r="66" spans="1:6" x14ac:dyDescent="0.25">
      <c r="A66" s="7" t="s">
        <v>128</v>
      </c>
      <c r="B66" s="8" t="s">
        <v>45</v>
      </c>
      <c r="C66" s="8" t="s">
        <v>36</v>
      </c>
      <c r="D66" s="11">
        <v>20</v>
      </c>
      <c r="E66" s="11">
        <v>65000</v>
      </c>
      <c r="F66" s="27">
        <f t="shared" si="5"/>
        <v>1300000</v>
      </c>
    </row>
    <row r="67" spans="1:6" x14ac:dyDescent="0.25">
      <c r="A67" s="7" t="s">
        <v>129</v>
      </c>
      <c r="B67" s="7" t="s">
        <v>46</v>
      </c>
      <c r="C67" s="8" t="s">
        <v>36</v>
      </c>
      <c r="D67" s="13">
        <v>2</v>
      </c>
      <c r="E67" s="11">
        <v>449500</v>
      </c>
      <c r="F67" s="22">
        <f t="shared" si="5"/>
        <v>899000</v>
      </c>
    </row>
    <row r="68" spans="1:6" x14ac:dyDescent="0.25">
      <c r="A68" s="7" t="s">
        <v>130</v>
      </c>
      <c r="B68" s="7" t="s">
        <v>47</v>
      </c>
      <c r="C68" s="8" t="s">
        <v>36</v>
      </c>
      <c r="D68" s="13">
        <v>2</v>
      </c>
      <c r="E68" s="11">
        <v>319500</v>
      </c>
      <c r="F68" s="22">
        <f t="shared" si="5"/>
        <v>639000</v>
      </c>
    </row>
    <row r="69" spans="1:6" x14ac:dyDescent="0.25">
      <c r="A69" s="7" t="s">
        <v>131</v>
      </c>
      <c r="B69" s="8" t="s">
        <v>48</v>
      </c>
      <c r="C69" s="8" t="s">
        <v>36</v>
      </c>
      <c r="D69" s="11">
        <v>125</v>
      </c>
      <c r="E69" s="11">
        <v>13500</v>
      </c>
      <c r="F69" s="22">
        <f t="shared" si="5"/>
        <v>1687500</v>
      </c>
    </row>
    <row r="70" spans="1:6" x14ac:dyDescent="0.25">
      <c r="A70" s="7" t="s">
        <v>132</v>
      </c>
      <c r="B70" s="7" t="s">
        <v>49</v>
      </c>
      <c r="C70" s="8" t="s">
        <v>36</v>
      </c>
      <c r="D70" s="13">
        <v>20</v>
      </c>
      <c r="E70" s="11">
        <v>309000</v>
      </c>
      <c r="F70" s="22">
        <f t="shared" si="5"/>
        <v>6180000</v>
      </c>
    </row>
    <row r="71" spans="1:6" x14ac:dyDescent="0.25">
      <c r="A71" s="7" t="s">
        <v>133</v>
      </c>
      <c r="B71" s="10" t="s">
        <v>50</v>
      </c>
      <c r="C71" s="8" t="s">
        <v>36</v>
      </c>
      <c r="D71" s="10">
        <v>5</v>
      </c>
      <c r="E71" s="7">
        <v>520000</v>
      </c>
      <c r="F71" s="22">
        <f t="shared" si="5"/>
        <v>2600000</v>
      </c>
    </row>
    <row r="72" spans="1:6" x14ac:dyDescent="0.25">
      <c r="A72" s="7" t="s">
        <v>134</v>
      </c>
      <c r="B72" s="10" t="s">
        <v>51</v>
      </c>
      <c r="C72" s="8" t="s">
        <v>36</v>
      </c>
      <c r="D72" s="10">
        <v>30</v>
      </c>
      <c r="E72" s="7">
        <v>970000</v>
      </c>
      <c r="F72" s="22">
        <f t="shared" si="5"/>
        <v>29100000</v>
      </c>
    </row>
    <row r="73" spans="1:6" x14ac:dyDescent="0.25">
      <c r="A73" s="7" t="s">
        <v>135</v>
      </c>
      <c r="B73" s="10" t="s">
        <v>52</v>
      </c>
      <c r="C73" s="8" t="s">
        <v>36</v>
      </c>
      <c r="D73" s="10">
        <v>30</v>
      </c>
      <c r="E73" s="7">
        <v>225000</v>
      </c>
      <c r="F73" s="22">
        <f t="shared" si="5"/>
        <v>6750000</v>
      </c>
    </row>
    <row r="74" spans="1:6" x14ac:dyDescent="0.25">
      <c r="A74" s="7" t="s">
        <v>136</v>
      </c>
      <c r="B74" s="10" t="s">
        <v>53</v>
      </c>
      <c r="C74" s="8" t="s">
        <v>36</v>
      </c>
      <c r="D74" s="10">
        <v>20</v>
      </c>
      <c r="E74" s="7">
        <v>290000</v>
      </c>
      <c r="F74" s="22">
        <f t="shared" si="5"/>
        <v>5800000</v>
      </c>
    </row>
    <row r="75" spans="1:6" x14ac:dyDescent="0.25">
      <c r="A75" s="7" t="s">
        <v>137</v>
      </c>
      <c r="B75" s="21" t="s">
        <v>54</v>
      </c>
      <c r="C75" s="8" t="s">
        <v>36</v>
      </c>
      <c r="D75" s="13">
        <v>20</v>
      </c>
      <c r="E75" s="11">
        <v>1620000</v>
      </c>
      <c r="F75" s="22">
        <f t="shared" si="5"/>
        <v>32400000</v>
      </c>
    </row>
    <row r="76" spans="1:6" x14ac:dyDescent="0.25">
      <c r="A76" s="7" t="s">
        <v>138</v>
      </c>
      <c r="B76" s="7" t="s">
        <v>55</v>
      </c>
      <c r="C76" s="8" t="s">
        <v>36</v>
      </c>
      <c r="D76" s="13">
        <v>20</v>
      </c>
      <c r="E76" s="11">
        <v>350000</v>
      </c>
      <c r="F76" s="22">
        <f t="shared" si="5"/>
        <v>7000000</v>
      </c>
    </row>
    <row r="77" spans="1:6" x14ac:dyDescent="0.25">
      <c r="A77" s="7" t="s">
        <v>139</v>
      </c>
      <c r="B77" s="10" t="s">
        <v>0</v>
      </c>
      <c r="C77" s="8" t="s">
        <v>36</v>
      </c>
      <c r="D77" s="12">
        <v>20</v>
      </c>
      <c r="E77" s="13">
        <v>355000</v>
      </c>
      <c r="F77" s="22">
        <f t="shared" si="5"/>
        <v>7100000</v>
      </c>
    </row>
    <row r="78" spans="1:6" x14ac:dyDescent="0.25">
      <c r="A78" s="7" t="s">
        <v>140</v>
      </c>
      <c r="B78" s="8" t="s">
        <v>56</v>
      </c>
      <c r="C78" s="8" t="s">
        <v>36</v>
      </c>
      <c r="D78" s="11">
        <v>10</v>
      </c>
      <c r="E78" s="13">
        <v>775220</v>
      </c>
      <c r="F78" s="22">
        <f t="shared" si="5"/>
        <v>7752200</v>
      </c>
    </row>
    <row r="79" spans="1:6" x14ac:dyDescent="0.25">
      <c r="A79" s="7" t="s">
        <v>141</v>
      </c>
      <c r="B79" s="8" t="s">
        <v>57</v>
      </c>
      <c r="C79" s="8" t="s">
        <v>36</v>
      </c>
      <c r="D79" s="11">
        <v>1</v>
      </c>
      <c r="E79" s="13">
        <v>110100</v>
      </c>
      <c r="F79" s="23">
        <f t="shared" si="5"/>
        <v>110100</v>
      </c>
    </row>
    <row r="80" spans="1:6" x14ac:dyDescent="0.25">
      <c r="A80" s="7" t="s">
        <v>142</v>
      </c>
      <c r="B80" s="8" t="s">
        <v>22</v>
      </c>
      <c r="C80" s="8" t="s">
        <v>36</v>
      </c>
      <c r="D80" s="11">
        <v>150</v>
      </c>
      <c r="E80" s="11">
        <v>106100</v>
      </c>
      <c r="F80" s="22">
        <f t="shared" si="5"/>
        <v>15915000</v>
      </c>
    </row>
    <row r="81" spans="1:6" ht="31.5" x14ac:dyDescent="0.25">
      <c r="A81" s="7" t="s">
        <v>143</v>
      </c>
      <c r="B81" s="7" t="s">
        <v>58</v>
      </c>
      <c r="C81" s="8" t="s">
        <v>36</v>
      </c>
      <c r="D81" s="13">
        <v>40</v>
      </c>
      <c r="E81" s="13">
        <v>39950</v>
      </c>
      <c r="F81" s="22">
        <f t="shared" si="5"/>
        <v>1598000</v>
      </c>
    </row>
    <row r="82" spans="1:6" ht="31.5" x14ac:dyDescent="0.25">
      <c r="A82" s="7" t="s">
        <v>144</v>
      </c>
      <c r="B82" s="7" t="s">
        <v>59</v>
      </c>
      <c r="C82" s="8" t="s">
        <v>36</v>
      </c>
      <c r="D82" s="13">
        <v>40</v>
      </c>
      <c r="E82" s="13">
        <v>48500</v>
      </c>
      <c r="F82" s="22">
        <f t="shared" si="5"/>
        <v>1940000</v>
      </c>
    </row>
    <row r="83" spans="1:6" ht="31.5" x14ac:dyDescent="0.25">
      <c r="A83" s="7" t="s">
        <v>145</v>
      </c>
      <c r="B83" s="16" t="s">
        <v>60</v>
      </c>
      <c r="C83" s="8" t="s">
        <v>36</v>
      </c>
      <c r="D83" s="12">
        <v>40</v>
      </c>
      <c r="E83" s="13">
        <v>39950</v>
      </c>
      <c r="F83" s="22">
        <f t="shared" si="5"/>
        <v>1598000</v>
      </c>
    </row>
    <row r="84" spans="1:6" ht="16.5" customHeight="1" x14ac:dyDescent="0.25">
      <c r="A84" s="7" t="s">
        <v>146</v>
      </c>
      <c r="B84" s="8" t="s">
        <v>61</v>
      </c>
      <c r="C84" s="8" t="s">
        <v>169</v>
      </c>
      <c r="D84" s="11">
        <v>5000</v>
      </c>
      <c r="E84" s="13">
        <v>15500</v>
      </c>
      <c r="F84" s="22">
        <f t="shared" si="5"/>
        <v>77500000</v>
      </c>
    </row>
    <row r="85" spans="1:6" x14ac:dyDescent="0.25">
      <c r="A85" s="7" t="s">
        <v>147</v>
      </c>
      <c r="B85" s="7" t="s">
        <v>62</v>
      </c>
      <c r="C85" s="8" t="s">
        <v>36</v>
      </c>
      <c r="D85" s="13">
        <v>2</v>
      </c>
      <c r="E85" s="13">
        <v>900000</v>
      </c>
      <c r="F85" s="22">
        <f t="shared" si="5"/>
        <v>1800000</v>
      </c>
    </row>
    <row r="86" spans="1:6" x14ac:dyDescent="0.25">
      <c r="A86" s="7" t="s">
        <v>148</v>
      </c>
      <c r="B86" s="7" t="s">
        <v>63</v>
      </c>
      <c r="C86" s="8" t="s">
        <v>36</v>
      </c>
      <c r="D86" s="13">
        <v>2</v>
      </c>
      <c r="E86" s="13">
        <v>1170000</v>
      </c>
      <c r="F86" s="22">
        <f t="shared" si="5"/>
        <v>2340000</v>
      </c>
    </row>
    <row r="87" spans="1:6" x14ac:dyDescent="0.25">
      <c r="A87" s="7" t="s">
        <v>149</v>
      </c>
      <c r="B87" s="10" t="s">
        <v>2</v>
      </c>
      <c r="C87" s="8" t="s">
        <v>36</v>
      </c>
      <c r="D87" s="10">
        <v>300</v>
      </c>
      <c r="E87" s="13">
        <v>215000</v>
      </c>
      <c r="F87" s="22">
        <f t="shared" si="5"/>
        <v>64500000</v>
      </c>
    </row>
    <row r="88" spans="1:6" ht="23.25" customHeight="1" x14ac:dyDescent="0.25">
      <c r="A88" s="7" t="s">
        <v>150</v>
      </c>
      <c r="B88" s="8" t="s">
        <v>168</v>
      </c>
      <c r="C88" s="8" t="s">
        <v>36</v>
      </c>
      <c r="D88" s="11">
        <v>400</v>
      </c>
      <c r="E88" s="11">
        <v>25500</v>
      </c>
      <c r="F88" s="22">
        <f t="shared" si="5"/>
        <v>10200000</v>
      </c>
    </row>
    <row r="89" spans="1:6" x14ac:dyDescent="0.25">
      <c r="A89" s="7" t="s">
        <v>151</v>
      </c>
      <c r="B89" s="10" t="s">
        <v>172</v>
      </c>
      <c r="C89" s="8" t="s">
        <v>36</v>
      </c>
      <c r="D89" s="12">
        <v>120</v>
      </c>
      <c r="E89" s="13">
        <v>235000</v>
      </c>
      <c r="F89" s="22">
        <f t="shared" si="5"/>
        <v>28200000</v>
      </c>
    </row>
    <row r="90" spans="1:6" ht="39.75" customHeight="1" x14ac:dyDescent="0.25">
      <c r="A90" s="7" t="s">
        <v>152</v>
      </c>
      <c r="B90" s="10" t="s">
        <v>174</v>
      </c>
      <c r="C90" s="8" t="s">
        <v>36</v>
      </c>
      <c r="D90" s="12">
        <v>15</v>
      </c>
      <c r="E90" s="13">
        <v>5500000</v>
      </c>
      <c r="F90" s="22">
        <f t="shared" si="5"/>
        <v>82500000</v>
      </c>
    </row>
    <row r="91" spans="1:6" ht="18" customHeight="1" x14ac:dyDescent="0.25">
      <c r="A91" s="7" t="s">
        <v>153</v>
      </c>
      <c r="B91" s="10" t="s">
        <v>64</v>
      </c>
      <c r="C91" s="8" t="s">
        <v>36</v>
      </c>
      <c r="D91" s="12">
        <v>50</v>
      </c>
      <c r="E91" s="13">
        <v>175000</v>
      </c>
      <c r="F91" s="22">
        <f t="shared" si="5"/>
        <v>8750000</v>
      </c>
    </row>
    <row r="92" spans="1:6" ht="31.5" x14ac:dyDescent="0.25">
      <c r="A92" s="7" t="s">
        <v>154</v>
      </c>
      <c r="B92" s="10" t="s">
        <v>170</v>
      </c>
      <c r="C92" s="8" t="s">
        <v>36</v>
      </c>
      <c r="D92" s="12">
        <v>250</v>
      </c>
      <c r="E92" s="13">
        <v>44500</v>
      </c>
      <c r="F92" s="22">
        <f t="shared" si="5"/>
        <v>11125000</v>
      </c>
    </row>
    <row r="93" spans="1:6" s="30" customFormat="1" x14ac:dyDescent="0.25">
      <c r="E93" s="31"/>
      <c r="F93" s="32">
        <f>SUM(F6:F92)</f>
        <v>1046674200</v>
      </c>
    </row>
  </sheetData>
  <mergeCells count="2">
    <mergeCell ref="D1:F1"/>
    <mergeCell ref="A3:F3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"/>
  <sheetViews>
    <sheetView tabSelected="1" view="pageBreakPreview" zoomScale="60" zoomScaleNormal="100" workbookViewId="0">
      <selection activeCell="C5" sqref="C5"/>
    </sheetView>
  </sheetViews>
  <sheetFormatPr defaultRowHeight="15" x14ac:dyDescent="0.25"/>
  <cols>
    <col min="2" max="2" width="26.140625" customWidth="1"/>
    <col min="3" max="3" width="23.42578125" customWidth="1"/>
    <col min="4" max="5" width="11.5703125" bestFit="1" customWidth="1"/>
    <col min="6" max="6" width="11.5703125" style="3" bestFit="1" customWidth="1"/>
  </cols>
  <sheetData>
    <row r="4" spans="1:6" x14ac:dyDescent="0.25">
      <c r="A4" s="5"/>
      <c r="B4" s="5"/>
      <c r="C4" s="5"/>
      <c r="D4" s="5"/>
      <c r="E4" s="5"/>
      <c r="F4" s="6"/>
    </row>
    <row r="5" spans="1:6" s="1" customFormat="1" x14ac:dyDescent="0.25">
      <c r="A5" s="2"/>
      <c r="B5" s="2"/>
      <c r="C5" s="2"/>
      <c r="D5" s="4"/>
      <c r="E5" s="4"/>
      <c r="F5" s="4"/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2021-12-29T03:43:33Z</dcterms:modified>
</cp:coreProperties>
</file>