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75" windowHeight="124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Лист1!$A$1:$F$36</definedName>
  </definedNames>
  <calcPr calcId="152511"/>
</workbook>
</file>

<file path=xl/calcChain.xml><?xml version="1.0" encoding="utf-8"?>
<calcChain xmlns="http://schemas.openxmlformats.org/spreadsheetml/2006/main">
  <c r="F5" i="1" l="1"/>
  <c r="F36" i="1" l="1"/>
  <c r="F35" i="1"/>
  <c r="F34" i="1"/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<sst xmlns="http://schemas.openxmlformats.org/spreadsheetml/2006/main" count="101" uniqueCount="64">
  <si>
    <t>Приложение № 1</t>
  </si>
  <si>
    <t>Перечень расходного материала</t>
  </si>
  <si>
    <t>№ лота</t>
  </si>
  <si>
    <t>Наименование расходного материала</t>
  </si>
  <si>
    <t>Ед. изм.</t>
  </si>
  <si>
    <t>кол-во</t>
  </si>
  <si>
    <t xml:space="preserve">цена  </t>
  </si>
  <si>
    <t xml:space="preserve">сумма  </t>
  </si>
  <si>
    <t>лот №1</t>
  </si>
  <si>
    <t xml:space="preserve">Аблационный неорошаемый (радиочастотный) электрод </t>
  </si>
  <si>
    <t>шт</t>
  </si>
  <si>
    <t>лот №2</t>
  </si>
  <si>
    <t xml:space="preserve">Аблационный орошаемый (радиочастотный) катетер </t>
  </si>
  <si>
    <t>лот №3</t>
  </si>
  <si>
    <t>Катетер абляционный орошаемый</t>
  </si>
  <si>
    <t>Адаптер  с принадлежностями</t>
  </si>
  <si>
    <t>лот №4</t>
  </si>
  <si>
    <t>Диагностические катетеры  для коронарного синуса</t>
  </si>
  <si>
    <t>лот №5</t>
  </si>
  <si>
    <t>Длинный интродьюстер</t>
  </si>
  <si>
    <t>лот №6</t>
  </si>
  <si>
    <t>Имплантируемые кардиовертеры-дефибрилляторы  CRT-D</t>
  </si>
  <si>
    <t>лот №7</t>
  </si>
  <si>
    <t>лот №8</t>
  </si>
  <si>
    <t>лот №9</t>
  </si>
  <si>
    <t>Имплантируемый кардиовертер-дефибриллятор двухкамерный  с принадлежностями</t>
  </si>
  <si>
    <t>лот №10</t>
  </si>
  <si>
    <t>лот №11</t>
  </si>
  <si>
    <t>лот №12</t>
  </si>
  <si>
    <t>Имплантируемый кардиовертер-дефибриллятор однокамерный  с принадлежностями</t>
  </si>
  <si>
    <t>лот №13</t>
  </si>
  <si>
    <t>лот №14</t>
  </si>
  <si>
    <t>лот №15</t>
  </si>
  <si>
    <t xml:space="preserve">Катетер для внутрисердечной криоабляции с диаметром баллона 28 (мм) </t>
  </si>
  <si>
    <t>лот №16</t>
  </si>
  <si>
    <t>Катетер для картирования с принадлежностями</t>
  </si>
  <si>
    <t>лот №17</t>
  </si>
  <si>
    <t xml:space="preserve">Коаксиальный кабель </t>
  </si>
  <si>
    <t>лот №18</t>
  </si>
  <si>
    <t>Комплект белья ЭФИ</t>
  </si>
  <si>
    <t>лот №20</t>
  </si>
  <si>
    <t>Неуправляемый диагностический катетер, стерильный, однократного применения</t>
  </si>
  <si>
    <t>лот №21</t>
  </si>
  <si>
    <t xml:space="preserve">Резервуар с оксидом азота </t>
  </si>
  <si>
    <t>лот №22</t>
  </si>
  <si>
    <t>Трансептальная игла</t>
  </si>
  <si>
    <t>лот №23</t>
  </si>
  <si>
    <t>Управляемый интродьюсер, дилятатор с принадлежностями</t>
  </si>
  <si>
    <t>лот №24</t>
  </si>
  <si>
    <t>Электрокардиостимулятор  (двухкамерный) в комплекте</t>
  </si>
  <si>
    <t>лот №25</t>
  </si>
  <si>
    <t>Электрокардиостимулятор однокамерный</t>
  </si>
  <si>
    <t>лот №26</t>
  </si>
  <si>
    <t xml:space="preserve">Эпикардиальные, биполярные стероидные электроды, длина 35, 60 см </t>
  </si>
  <si>
    <t>лот №27</t>
  </si>
  <si>
    <t>лот №28</t>
  </si>
  <si>
    <t>Специальные трубки для подачи охлаждающей жидкости</t>
  </si>
  <si>
    <t>лот №19</t>
  </si>
  <si>
    <t>лот №29</t>
  </si>
  <si>
    <t>лот №30</t>
  </si>
  <si>
    <t xml:space="preserve">Рассеивающий электрод с гидрогелем </t>
  </si>
  <si>
    <t>лот №31</t>
  </si>
  <si>
    <t xml:space="preserve">катетерная система доставки </t>
  </si>
  <si>
    <t xml:space="preserve">Соеднинительные кабели из комплекта модульный генератор для проведения радиочастотной аблации  с принадлежностями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</si>
</sst>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#,##0.0"/>
    <numFmt numFmtId="166" formatCode="_-* #,##0_р_._-;\-* #,##0_р_._-;_-* &quot;-&quot;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4" fontId="4" fillId="2" borderId="0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165" fontId="6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justify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3" fontId="4" fillId="2" borderId="1" xfId="1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3" fontId="4" fillId="2" borderId="1" xfId="2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3" fontId="7" fillId="2" borderId="0" xfId="0" applyNumberFormat="1" applyFont="1" applyFill="1" applyAlignment="1">
      <alignment horizontal="left" vertical="top" wrapText="1"/>
    </xf>
    <xf numFmtId="0" fontId="8" fillId="2" borderId="1" xfId="2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3" fontId="11" fillId="0" borderId="1" xfId="0" applyNumberFormat="1" applyFont="1" applyBorder="1" applyAlignment="1">
      <alignment horizontal="left" vertical="top" wrapText="1"/>
    </xf>
    <xf numFmtId="3" fontId="8" fillId="2" borderId="1" xfId="0" applyNumberFormat="1" applyFont="1" applyFill="1" applyBorder="1" applyAlignment="1">
      <alignment horizontal="left" vertical="top" wrapText="1"/>
    </xf>
    <xf numFmtId="14" fontId="4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6"/>
  <sheetViews>
    <sheetView tabSelected="1" view="pageBreakPreview" zoomScale="60" zoomScaleNormal="100" workbookViewId="0">
      <selection activeCell="E22" sqref="E22"/>
    </sheetView>
  </sheetViews>
  <sheetFormatPr defaultRowHeight="18.75" x14ac:dyDescent="0.25"/>
  <cols>
    <col min="1" max="1" width="12.85546875" style="14" customWidth="1"/>
    <col min="2" max="2" width="73.85546875" style="14" customWidth="1"/>
    <col min="3" max="3" width="7.140625" style="14" customWidth="1"/>
    <col min="4" max="4" width="10.28515625" style="24" customWidth="1"/>
    <col min="5" max="6" width="16.140625" style="24" customWidth="1"/>
    <col min="7" max="16384" width="9.140625" style="14"/>
  </cols>
  <sheetData>
    <row r="2" spans="1:19" s="1" customFormat="1" ht="18.75" customHeight="1" x14ac:dyDescent="0.25">
      <c r="C2" s="32" t="s">
        <v>0</v>
      </c>
      <c r="D2" s="32"/>
      <c r="E2" s="32"/>
      <c r="F2" s="32"/>
      <c r="O2" s="3"/>
      <c r="P2" s="3"/>
      <c r="Q2" s="3"/>
      <c r="R2" s="3"/>
      <c r="S2" s="3"/>
    </row>
    <row r="3" spans="1:19" s="1" customFormat="1" ht="18.75" customHeight="1" x14ac:dyDescent="0.25">
      <c r="A3" s="33" t="s">
        <v>1</v>
      </c>
      <c r="B3" s="33"/>
      <c r="C3" s="33"/>
      <c r="D3" s="33"/>
      <c r="E3" s="33"/>
      <c r="F3" s="33"/>
      <c r="G3" s="4"/>
      <c r="H3" s="4"/>
      <c r="I3" s="4"/>
      <c r="J3" s="4"/>
      <c r="K3" s="4"/>
      <c r="L3" s="4"/>
      <c r="M3" s="4"/>
      <c r="N3" s="4"/>
    </row>
    <row r="4" spans="1:19" s="1" customFormat="1" ht="39" customHeight="1" x14ac:dyDescent="0.25">
      <c r="A4" s="6" t="s">
        <v>2</v>
      </c>
      <c r="B4" s="7" t="s">
        <v>3</v>
      </c>
      <c r="C4" s="7" t="s">
        <v>4</v>
      </c>
      <c r="D4" s="6" t="s">
        <v>5</v>
      </c>
      <c r="E4" s="6" t="s">
        <v>6</v>
      </c>
      <c r="F4" s="6" t="s">
        <v>7</v>
      </c>
      <c r="G4" s="4"/>
      <c r="H4" s="4"/>
      <c r="I4" s="4"/>
      <c r="J4" s="4"/>
      <c r="K4" s="4"/>
      <c r="L4" s="4"/>
      <c r="M4" s="4"/>
      <c r="N4" s="4"/>
    </row>
    <row r="5" spans="1:19" ht="32.25" customHeight="1" x14ac:dyDescent="0.25">
      <c r="A5" s="9" t="s">
        <v>8</v>
      </c>
      <c r="B5" s="10" t="s">
        <v>9</v>
      </c>
      <c r="C5" s="10" t="s">
        <v>10</v>
      </c>
      <c r="D5" s="12">
        <v>20</v>
      </c>
      <c r="E5" s="12">
        <v>395750</v>
      </c>
      <c r="F5" s="21">
        <f>D5*E5</f>
        <v>7915000</v>
      </c>
    </row>
    <row r="6" spans="1:19" ht="32.25" customHeight="1" x14ac:dyDescent="0.25">
      <c r="A6" s="9" t="s">
        <v>11</v>
      </c>
      <c r="B6" s="10" t="s">
        <v>12</v>
      </c>
      <c r="C6" s="10" t="s">
        <v>10</v>
      </c>
      <c r="D6" s="12">
        <v>30</v>
      </c>
      <c r="E6" s="15">
        <v>420570</v>
      </c>
      <c r="F6" s="21">
        <f t="shared" ref="F6:F35" si="0">D6*E6</f>
        <v>12617100</v>
      </c>
    </row>
    <row r="7" spans="1:19" ht="32.25" customHeight="1" x14ac:dyDescent="0.25">
      <c r="A7" s="9" t="s">
        <v>13</v>
      </c>
      <c r="B7" s="10" t="s">
        <v>14</v>
      </c>
      <c r="C7" s="10" t="s">
        <v>10</v>
      </c>
      <c r="D7" s="12">
        <v>10</v>
      </c>
      <c r="E7" s="15">
        <v>421000</v>
      </c>
      <c r="F7" s="21">
        <f t="shared" si="0"/>
        <v>4210000</v>
      </c>
    </row>
    <row r="8" spans="1:19" ht="32.25" customHeight="1" x14ac:dyDescent="0.25">
      <c r="A8" s="9" t="s">
        <v>16</v>
      </c>
      <c r="B8" s="16" t="s">
        <v>15</v>
      </c>
      <c r="C8" s="10" t="s">
        <v>10</v>
      </c>
      <c r="D8" s="17">
        <v>1</v>
      </c>
      <c r="E8" s="12">
        <v>120000</v>
      </c>
      <c r="F8" s="21">
        <f t="shared" si="0"/>
        <v>120000</v>
      </c>
    </row>
    <row r="9" spans="1:19" ht="32.25" customHeight="1" x14ac:dyDescent="0.25">
      <c r="A9" s="9" t="s">
        <v>18</v>
      </c>
      <c r="B9" s="10" t="s">
        <v>17</v>
      </c>
      <c r="C9" s="10" t="s">
        <v>10</v>
      </c>
      <c r="D9" s="12">
        <v>200</v>
      </c>
      <c r="E9" s="12">
        <v>155250</v>
      </c>
      <c r="F9" s="21">
        <f t="shared" si="0"/>
        <v>31050000</v>
      </c>
    </row>
    <row r="10" spans="1:19" s="19" customFormat="1" ht="32.25" customHeight="1" x14ac:dyDescent="0.25">
      <c r="A10" s="9" t="s">
        <v>20</v>
      </c>
      <c r="B10" s="10" t="s">
        <v>19</v>
      </c>
      <c r="C10" s="10" t="s">
        <v>10</v>
      </c>
      <c r="D10" s="12">
        <v>50</v>
      </c>
      <c r="E10" s="12">
        <v>62000</v>
      </c>
      <c r="F10" s="21">
        <f t="shared" si="0"/>
        <v>3100000</v>
      </c>
    </row>
    <row r="11" spans="1:19" s="19" customFormat="1" ht="32.25" customHeight="1" x14ac:dyDescent="0.25">
      <c r="A11" s="9" t="s">
        <v>22</v>
      </c>
      <c r="B11" s="16" t="s">
        <v>21</v>
      </c>
      <c r="C11" s="10" t="s">
        <v>10</v>
      </c>
      <c r="D11" s="12">
        <v>5</v>
      </c>
      <c r="E11" s="12">
        <v>3890290</v>
      </c>
      <c r="F11" s="21">
        <f t="shared" si="0"/>
        <v>19451450</v>
      </c>
    </row>
    <row r="12" spans="1:19" s="19" customFormat="1" ht="32.25" customHeight="1" x14ac:dyDescent="0.25">
      <c r="A12" s="9" t="s">
        <v>23</v>
      </c>
      <c r="B12" s="16" t="s">
        <v>21</v>
      </c>
      <c r="C12" s="10" t="s">
        <v>10</v>
      </c>
      <c r="D12" s="12">
        <v>5</v>
      </c>
      <c r="E12" s="12">
        <v>3600000</v>
      </c>
      <c r="F12" s="21">
        <f t="shared" si="0"/>
        <v>18000000</v>
      </c>
    </row>
    <row r="13" spans="1:19" ht="32.25" customHeight="1" x14ac:dyDescent="0.25">
      <c r="A13" s="9" t="s">
        <v>24</v>
      </c>
      <c r="B13" s="16" t="s">
        <v>21</v>
      </c>
      <c r="C13" s="10" t="s">
        <v>10</v>
      </c>
      <c r="D13" s="17">
        <v>5</v>
      </c>
      <c r="E13" s="12">
        <v>3600000</v>
      </c>
      <c r="F13" s="21">
        <f t="shared" si="0"/>
        <v>18000000</v>
      </c>
    </row>
    <row r="14" spans="1:19" ht="43.5" customHeight="1" x14ac:dyDescent="0.25">
      <c r="A14" s="9" t="s">
        <v>26</v>
      </c>
      <c r="B14" s="10" t="s">
        <v>25</v>
      </c>
      <c r="C14" s="10" t="s">
        <v>10</v>
      </c>
      <c r="D14" s="17">
        <v>5</v>
      </c>
      <c r="E14" s="12">
        <v>3300270</v>
      </c>
      <c r="F14" s="21">
        <f t="shared" si="0"/>
        <v>16501350</v>
      </c>
    </row>
    <row r="15" spans="1:19" ht="41.25" customHeight="1" x14ac:dyDescent="0.25">
      <c r="A15" s="9" t="s">
        <v>27</v>
      </c>
      <c r="B15" s="10" t="s">
        <v>25</v>
      </c>
      <c r="C15" s="10" t="s">
        <v>10</v>
      </c>
      <c r="D15" s="17">
        <v>5</v>
      </c>
      <c r="E15" s="12">
        <v>3200000</v>
      </c>
      <c r="F15" s="21">
        <f t="shared" si="0"/>
        <v>16000000</v>
      </c>
    </row>
    <row r="16" spans="1:19" ht="49.5" customHeight="1" x14ac:dyDescent="0.25">
      <c r="A16" s="9" t="s">
        <v>28</v>
      </c>
      <c r="B16" s="10" t="s">
        <v>25</v>
      </c>
      <c r="C16" s="10" t="s">
        <v>10</v>
      </c>
      <c r="D16" s="17">
        <v>5</v>
      </c>
      <c r="E16" s="12">
        <v>3200000</v>
      </c>
      <c r="F16" s="21">
        <f t="shared" si="0"/>
        <v>16000000</v>
      </c>
    </row>
    <row r="17" spans="1:6" ht="49.5" customHeight="1" x14ac:dyDescent="0.25">
      <c r="A17" s="9" t="s">
        <v>30</v>
      </c>
      <c r="B17" s="10" t="s">
        <v>29</v>
      </c>
      <c r="C17" s="10" t="s">
        <v>10</v>
      </c>
      <c r="D17" s="12">
        <v>4</v>
      </c>
      <c r="E17" s="12">
        <v>2680390</v>
      </c>
      <c r="F17" s="21">
        <f t="shared" si="0"/>
        <v>10721560</v>
      </c>
    </row>
    <row r="18" spans="1:6" ht="49.5" customHeight="1" x14ac:dyDescent="0.25">
      <c r="A18" s="9" t="s">
        <v>31</v>
      </c>
      <c r="B18" s="10" t="s">
        <v>29</v>
      </c>
      <c r="C18" s="10" t="s">
        <v>10</v>
      </c>
      <c r="D18" s="12">
        <v>4</v>
      </c>
      <c r="E18" s="12">
        <v>2700000</v>
      </c>
      <c r="F18" s="21">
        <f t="shared" si="0"/>
        <v>10800000</v>
      </c>
    </row>
    <row r="19" spans="1:6" ht="45.75" customHeight="1" x14ac:dyDescent="0.25">
      <c r="A19" s="9" t="s">
        <v>32</v>
      </c>
      <c r="B19" s="10" t="s">
        <v>29</v>
      </c>
      <c r="C19" s="10" t="s">
        <v>10</v>
      </c>
      <c r="D19" s="12">
        <v>4</v>
      </c>
      <c r="E19" s="12">
        <v>2700000</v>
      </c>
      <c r="F19" s="21">
        <f t="shared" si="0"/>
        <v>10800000</v>
      </c>
    </row>
    <row r="20" spans="1:6" ht="45" customHeight="1" x14ac:dyDescent="0.25">
      <c r="A20" s="9" t="s">
        <v>34</v>
      </c>
      <c r="B20" s="10" t="s">
        <v>33</v>
      </c>
      <c r="C20" s="10" t="s">
        <v>10</v>
      </c>
      <c r="D20" s="12">
        <v>40</v>
      </c>
      <c r="E20" s="12">
        <v>1300000</v>
      </c>
      <c r="F20" s="21">
        <f t="shared" si="0"/>
        <v>52000000</v>
      </c>
    </row>
    <row r="21" spans="1:6" ht="32.25" customHeight="1" x14ac:dyDescent="0.25">
      <c r="A21" s="9" t="s">
        <v>36</v>
      </c>
      <c r="B21" s="16" t="s">
        <v>35</v>
      </c>
      <c r="C21" s="10" t="s">
        <v>10</v>
      </c>
      <c r="D21" s="17">
        <v>10</v>
      </c>
      <c r="E21" s="12">
        <v>375000</v>
      </c>
      <c r="F21" s="21">
        <f t="shared" si="0"/>
        <v>3750000</v>
      </c>
    </row>
    <row r="22" spans="1:6" ht="32.25" customHeight="1" x14ac:dyDescent="0.25">
      <c r="A22" s="9" t="s">
        <v>38</v>
      </c>
      <c r="B22" s="16" t="s">
        <v>37</v>
      </c>
      <c r="C22" s="10" t="s">
        <v>10</v>
      </c>
      <c r="D22" s="17">
        <v>15</v>
      </c>
      <c r="E22" s="12">
        <v>49000</v>
      </c>
      <c r="F22" s="21">
        <f t="shared" si="0"/>
        <v>735000</v>
      </c>
    </row>
    <row r="23" spans="1:6" ht="32.25" customHeight="1" x14ac:dyDescent="0.25">
      <c r="A23" s="9" t="s">
        <v>57</v>
      </c>
      <c r="B23" s="10" t="s">
        <v>39</v>
      </c>
      <c r="C23" s="10" t="s">
        <v>10</v>
      </c>
      <c r="D23" s="12">
        <v>300</v>
      </c>
      <c r="E23" s="20">
        <v>24100</v>
      </c>
      <c r="F23" s="21">
        <f t="shared" si="0"/>
        <v>7230000</v>
      </c>
    </row>
    <row r="24" spans="1:6" ht="47.25" customHeight="1" x14ac:dyDescent="0.25">
      <c r="A24" s="9" t="s">
        <v>40</v>
      </c>
      <c r="B24" s="10" t="s">
        <v>41</v>
      </c>
      <c r="C24" s="10" t="s">
        <v>10</v>
      </c>
      <c r="D24" s="17">
        <v>50</v>
      </c>
      <c r="E24" s="12">
        <v>95510</v>
      </c>
      <c r="F24" s="21">
        <f t="shared" si="0"/>
        <v>4775500</v>
      </c>
    </row>
    <row r="25" spans="1:6" ht="32.25" customHeight="1" x14ac:dyDescent="0.25">
      <c r="A25" s="9" t="s">
        <v>42</v>
      </c>
      <c r="B25" s="10" t="s">
        <v>43</v>
      </c>
      <c r="C25" s="10" t="s">
        <v>10</v>
      </c>
      <c r="D25" s="12">
        <v>8</v>
      </c>
      <c r="E25" s="12">
        <v>340000</v>
      </c>
      <c r="F25" s="21">
        <f t="shared" si="0"/>
        <v>2720000</v>
      </c>
    </row>
    <row r="26" spans="1:6" ht="32.25" customHeight="1" x14ac:dyDescent="0.25">
      <c r="A26" s="9" t="s">
        <v>44</v>
      </c>
      <c r="B26" s="9" t="s">
        <v>45</v>
      </c>
      <c r="C26" s="10" t="s">
        <v>10</v>
      </c>
      <c r="D26" s="21">
        <v>50</v>
      </c>
      <c r="E26" s="21">
        <v>99000</v>
      </c>
      <c r="F26" s="21">
        <f t="shared" si="0"/>
        <v>4950000</v>
      </c>
    </row>
    <row r="27" spans="1:6" ht="32.25" customHeight="1" x14ac:dyDescent="0.25">
      <c r="A27" s="9" t="s">
        <v>46</v>
      </c>
      <c r="B27" s="10" t="s">
        <v>47</v>
      </c>
      <c r="C27" s="10" t="s">
        <v>10</v>
      </c>
      <c r="D27" s="12">
        <v>40</v>
      </c>
      <c r="E27" s="12">
        <v>260000</v>
      </c>
      <c r="F27" s="21">
        <f t="shared" si="0"/>
        <v>10400000</v>
      </c>
    </row>
    <row r="28" spans="1:6" ht="32.25" customHeight="1" x14ac:dyDescent="0.25">
      <c r="A28" s="9" t="s">
        <v>48</v>
      </c>
      <c r="B28" s="10" t="s">
        <v>49</v>
      </c>
      <c r="C28" s="10" t="s">
        <v>10</v>
      </c>
      <c r="D28" s="12">
        <v>50</v>
      </c>
      <c r="E28" s="12">
        <v>720350</v>
      </c>
      <c r="F28" s="21">
        <f t="shared" si="0"/>
        <v>36017500</v>
      </c>
    </row>
    <row r="29" spans="1:6" ht="32.25" customHeight="1" x14ac:dyDescent="0.25">
      <c r="A29" s="9" t="s">
        <v>50</v>
      </c>
      <c r="B29" s="10" t="s">
        <v>51</v>
      </c>
      <c r="C29" s="10" t="s">
        <v>10</v>
      </c>
      <c r="D29" s="12">
        <v>10</v>
      </c>
      <c r="E29" s="12">
        <v>510350</v>
      </c>
      <c r="F29" s="21">
        <f t="shared" si="0"/>
        <v>5103500</v>
      </c>
    </row>
    <row r="30" spans="1:6" ht="42" customHeight="1" x14ac:dyDescent="0.25">
      <c r="A30" s="9" t="s">
        <v>52</v>
      </c>
      <c r="B30" s="16" t="s">
        <v>53</v>
      </c>
      <c r="C30" s="10" t="s">
        <v>10</v>
      </c>
      <c r="D30" s="17">
        <v>2</v>
      </c>
      <c r="E30" s="12">
        <v>220000</v>
      </c>
      <c r="F30" s="21">
        <f t="shared" si="0"/>
        <v>440000</v>
      </c>
    </row>
    <row r="31" spans="1:6" ht="53.25" customHeight="1" x14ac:dyDescent="0.25">
      <c r="A31" s="9" t="s">
        <v>54</v>
      </c>
      <c r="B31" s="9" t="s">
        <v>63</v>
      </c>
      <c r="C31" s="10" t="s">
        <v>10</v>
      </c>
      <c r="D31" s="21">
        <v>1</v>
      </c>
      <c r="E31" s="21">
        <v>136370</v>
      </c>
      <c r="F31" s="21">
        <f t="shared" si="0"/>
        <v>136370</v>
      </c>
    </row>
    <row r="32" spans="1:6" ht="32.25" customHeight="1" x14ac:dyDescent="0.25">
      <c r="A32" s="9" t="s">
        <v>55</v>
      </c>
      <c r="B32" s="9" t="s">
        <v>56</v>
      </c>
      <c r="C32" s="10" t="s">
        <v>10</v>
      </c>
      <c r="D32" s="21">
        <v>10</v>
      </c>
      <c r="E32" s="21">
        <v>52000</v>
      </c>
      <c r="F32" s="21">
        <f t="shared" si="0"/>
        <v>520000</v>
      </c>
    </row>
    <row r="33" spans="1:6" ht="32.25" customHeight="1" x14ac:dyDescent="0.25">
      <c r="A33" s="9" t="s">
        <v>58</v>
      </c>
      <c r="B33" s="9" t="s">
        <v>56</v>
      </c>
      <c r="C33" s="10" t="s">
        <v>10</v>
      </c>
      <c r="D33" s="21">
        <v>10</v>
      </c>
      <c r="E33" s="21">
        <v>45500</v>
      </c>
      <c r="F33" s="21">
        <f t="shared" si="0"/>
        <v>455000</v>
      </c>
    </row>
    <row r="34" spans="1:6" ht="32.25" customHeight="1" x14ac:dyDescent="0.25">
      <c r="A34" s="9" t="s">
        <v>59</v>
      </c>
      <c r="B34" s="9" t="s">
        <v>60</v>
      </c>
      <c r="C34" s="29" t="s">
        <v>10</v>
      </c>
      <c r="D34" s="31">
        <v>20</v>
      </c>
      <c r="E34" s="30">
        <v>4820</v>
      </c>
      <c r="F34" s="21">
        <f t="shared" si="0"/>
        <v>96400</v>
      </c>
    </row>
    <row r="35" spans="1:6" ht="32.25" customHeight="1" x14ac:dyDescent="0.25">
      <c r="A35" s="9" t="s">
        <v>61</v>
      </c>
      <c r="B35" s="9" t="s">
        <v>62</v>
      </c>
      <c r="C35" s="29" t="s">
        <v>10</v>
      </c>
      <c r="D35" s="21">
        <v>12</v>
      </c>
      <c r="E35" s="21">
        <v>100000</v>
      </c>
      <c r="F35" s="21">
        <f t="shared" si="0"/>
        <v>1200000</v>
      </c>
    </row>
    <row r="36" spans="1:6" x14ac:dyDescent="0.25">
      <c r="F36" s="24">
        <f>SUM(F5:F35)</f>
        <v>325815730</v>
      </c>
    </row>
  </sheetData>
  <mergeCells count="2">
    <mergeCell ref="C2:F2"/>
    <mergeCell ref="A3:F3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view="pageBreakPreview" topLeftCell="A16" zoomScale="60" zoomScaleNormal="100" workbookViewId="0"/>
  </sheetViews>
  <sheetFormatPr defaultRowHeight="18.75" x14ac:dyDescent="0.25"/>
  <cols>
    <col min="1" max="1" width="12.85546875" style="14" customWidth="1"/>
    <col min="2" max="2" width="29.5703125" style="14" customWidth="1"/>
    <col min="3" max="3" width="171.85546875" style="23" customWidth="1"/>
    <col min="4" max="4" width="7.140625" style="14" customWidth="1"/>
    <col min="5" max="5" width="12.140625" style="24" customWidth="1"/>
    <col min="6" max="6" width="16.140625" style="24" customWidth="1"/>
    <col min="7" max="7" width="20" style="24" customWidth="1"/>
    <col min="8" max="8" width="13" style="14" customWidth="1"/>
    <col min="9" max="16384" width="9.140625" style="14"/>
  </cols>
  <sheetData>
    <row r="2" spans="1:21" s="1" customFormat="1" ht="18.75" customHeight="1" x14ac:dyDescent="0.25">
      <c r="C2" s="2"/>
      <c r="D2" s="32"/>
      <c r="E2" s="32"/>
      <c r="F2" s="32"/>
      <c r="G2" s="32"/>
      <c r="H2" s="3"/>
      <c r="Q2" s="3"/>
      <c r="R2" s="3"/>
      <c r="S2" s="3"/>
      <c r="T2" s="3"/>
      <c r="U2" s="3"/>
    </row>
    <row r="3" spans="1:21" s="1" customFormat="1" ht="18.75" customHeight="1" x14ac:dyDescent="0.25">
      <c r="A3" s="33"/>
      <c r="B3" s="33"/>
      <c r="C3" s="33"/>
      <c r="D3" s="33"/>
      <c r="E3" s="33"/>
      <c r="F3" s="33"/>
      <c r="G3" s="33"/>
      <c r="H3" s="4"/>
      <c r="I3" s="4"/>
      <c r="J3" s="4"/>
      <c r="K3" s="4"/>
      <c r="L3" s="4"/>
      <c r="M3" s="4"/>
      <c r="N3" s="4"/>
      <c r="O3" s="4"/>
      <c r="P3" s="4"/>
    </row>
    <row r="4" spans="1:21" s="1" customFormat="1" ht="39" customHeight="1" x14ac:dyDescent="0.25">
      <c r="A4" s="6"/>
      <c r="B4" s="7"/>
      <c r="C4" s="8"/>
      <c r="D4" s="7"/>
      <c r="E4" s="6"/>
      <c r="F4" s="6"/>
      <c r="G4" s="6"/>
      <c r="H4" s="5"/>
      <c r="I4" s="4"/>
      <c r="J4" s="4"/>
      <c r="K4" s="4"/>
      <c r="L4" s="4"/>
      <c r="M4" s="4"/>
      <c r="N4" s="4"/>
      <c r="O4" s="4"/>
      <c r="P4" s="4"/>
    </row>
    <row r="5" spans="1:21" ht="132" customHeight="1" x14ac:dyDescent="0.25">
      <c r="A5" s="9"/>
      <c r="B5" s="10"/>
      <c r="C5" s="11"/>
      <c r="D5" s="10"/>
      <c r="E5" s="12"/>
      <c r="F5" s="12"/>
      <c r="G5" s="13"/>
      <c r="H5" s="9"/>
    </row>
    <row r="6" spans="1:21" ht="162" customHeight="1" x14ac:dyDescent="0.25">
      <c r="A6" s="9"/>
      <c r="B6" s="10"/>
      <c r="C6" s="11"/>
      <c r="D6" s="10"/>
      <c r="E6" s="12"/>
      <c r="F6" s="15"/>
      <c r="G6" s="13"/>
      <c r="H6" s="9"/>
    </row>
    <row r="7" spans="1:21" ht="57" customHeight="1" x14ac:dyDescent="0.25">
      <c r="A7" s="9"/>
      <c r="B7" s="10"/>
      <c r="C7" s="11"/>
      <c r="D7" s="10"/>
      <c r="E7" s="12"/>
      <c r="F7" s="15"/>
      <c r="G7" s="13"/>
      <c r="H7" s="9"/>
    </row>
    <row r="8" spans="1:21" x14ac:dyDescent="0.25">
      <c r="A8" s="9"/>
      <c r="B8" s="16"/>
      <c r="C8" s="11"/>
      <c r="D8" s="10"/>
      <c r="E8" s="17"/>
      <c r="F8" s="12"/>
      <c r="G8" s="13"/>
      <c r="H8" s="9"/>
    </row>
    <row r="9" spans="1:21" ht="86.25" customHeight="1" x14ac:dyDescent="0.25">
      <c r="A9" s="9"/>
      <c r="B9" s="10"/>
      <c r="C9" s="11"/>
      <c r="D9" s="10"/>
      <c r="E9" s="12"/>
      <c r="F9" s="12"/>
      <c r="G9" s="13"/>
      <c r="H9" s="9"/>
    </row>
    <row r="10" spans="1:21" s="19" customFormat="1" ht="72" customHeight="1" x14ac:dyDescent="0.25">
      <c r="A10" s="9"/>
      <c r="B10" s="10"/>
      <c r="C10" s="11"/>
      <c r="D10" s="10"/>
      <c r="E10" s="12"/>
      <c r="F10" s="12"/>
      <c r="G10" s="13"/>
      <c r="H10" s="18"/>
    </row>
    <row r="11" spans="1:21" s="19" customFormat="1" x14ac:dyDescent="0.25">
      <c r="A11" s="9"/>
      <c r="B11" s="16"/>
      <c r="C11" s="11"/>
      <c r="D11" s="10"/>
      <c r="E11" s="12"/>
      <c r="F11" s="12"/>
      <c r="G11" s="13"/>
      <c r="H11" s="18"/>
    </row>
    <row r="12" spans="1:21" s="19" customFormat="1" x14ac:dyDescent="0.25">
      <c r="A12" s="9"/>
      <c r="B12" s="16"/>
      <c r="C12" s="11"/>
      <c r="D12" s="10"/>
      <c r="E12" s="12"/>
      <c r="F12" s="12"/>
      <c r="G12" s="13"/>
      <c r="H12" s="18"/>
    </row>
    <row r="13" spans="1:21" ht="247.5" customHeight="1" x14ac:dyDescent="0.25">
      <c r="A13" s="9"/>
      <c r="B13" s="16"/>
      <c r="C13" s="11"/>
      <c r="D13" s="10"/>
      <c r="E13" s="17"/>
      <c r="F13" s="12"/>
      <c r="G13" s="13"/>
      <c r="H13" s="9"/>
    </row>
    <row r="14" spans="1:21" x14ac:dyDescent="0.25">
      <c r="A14" s="9"/>
      <c r="B14" s="10"/>
      <c r="C14" s="11"/>
      <c r="D14" s="10"/>
      <c r="E14" s="17"/>
      <c r="F14" s="12"/>
      <c r="G14" s="13"/>
      <c r="H14" s="9"/>
    </row>
    <row r="15" spans="1:21" x14ac:dyDescent="0.25">
      <c r="A15" s="9"/>
      <c r="B15" s="10"/>
      <c r="C15" s="11"/>
      <c r="D15" s="10"/>
      <c r="E15" s="17"/>
      <c r="F15" s="12"/>
      <c r="G15" s="13"/>
      <c r="H15" s="9"/>
    </row>
    <row r="16" spans="1:21" x14ac:dyDescent="0.25">
      <c r="A16" s="9"/>
      <c r="B16" s="10"/>
      <c r="C16" s="11"/>
      <c r="D16" s="10"/>
      <c r="E16" s="17"/>
      <c r="F16" s="12"/>
      <c r="G16" s="13"/>
      <c r="H16" s="9"/>
    </row>
    <row r="17" spans="1:8" x14ac:dyDescent="0.25">
      <c r="A17" s="9"/>
      <c r="B17" s="10"/>
      <c r="C17" s="11"/>
      <c r="D17" s="10"/>
      <c r="E17" s="12"/>
      <c r="F17" s="12"/>
      <c r="G17" s="13"/>
      <c r="H17" s="9"/>
    </row>
    <row r="18" spans="1:8" x14ac:dyDescent="0.25">
      <c r="A18" s="9"/>
      <c r="B18" s="10"/>
      <c r="C18" s="11"/>
      <c r="D18" s="10"/>
      <c r="E18" s="12"/>
      <c r="F18" s="12"/>
      <c r="G18" s="13"/>
      <c r="H18" s="9"/>
    </row>
    <row r="19" spans="1:8" x14ac:dyDescent="0.25">
      <c r="A19" s="9"/>
      <c r="B19" s="10"/>
      <c r="C19" s="11"/>
      <c r="D19" s="10"/>
      <c r="E19" s="12"/>
      <c r="F19" s="12"/>
      <c r="G19" s="13"/>
      <c r="H19" s="9"/>
    </row>
    <row r="20" spans="1:8" x14ac:dyDescent="0.25">
      <c r="A20" s="9"/>
      <c r="B20" s="10"/>
      <c r="C20" s="11"/>
      <c r="D20" s="10"/>
      <c r="E20" s="12"/>
      <c r="F20" s="12"/>
      <c r="G20" s="13"/>
      <c r="H20" s="9"/>
    </row>
    <row r="21" spans="1:8" x14ac:dyDescent="0.25">
      <c r="A21" s="9"/>
      <c r="B21" s="16"/>
      <c r="C21" s="11"/>
      <c r="D21" s="10"/>
      <c r="E21" s="17"/>
      <c r="F21" s="12"/>
      <c r="G21" s="13"/>
      <c r="H21" s="9"/>
    </row>
    <row r="22" spans="1:8" x14ac:dyDescent="0.25">
      <c r="A22" s="9"/>
      <c r="B22" s="16"/>
      <c r="C22" s="11"/>
      <c r="D22" s="10"/>
      <c r="E22" s="17"/>
      <c r="F22" s="12"/>
      <c r="G22" s="13"/>
      <c r="H22" s="9"/>
    </row>
    <row r="23" spans="1:8" x14ac:dyDescent="0.25">
      <c r="A23" s="9"/>
      <c r="B23" s="10"/>
      <c r="C23" s="25"/>
      <c r="D23" s="10"/>
      <c r="E23" s="12"/>
      <c r="F23" s="20"/>
      <c r="G23" s="13"/>
      <c r="H23" s="9"/>
    </row>
    <row r="24" spans="1:8" x14ac:dyDescent="0.25">
      <c r="A24" s="9"/>
      <c r="B24" s="10"/>
      <c r="C24" s="11"/>
      <c r="D24" s="10"/>
      <c r="E24" s="17"/>
      <c r="F24" s="12"/>
      <c r="G24" s="13"/>
      <c r="H24" s="9"/>
    </row>
    <row r="25" spans="1:8" x14ac:dyDescent="0.25">
      <c r="A25" s="9"/>
      <c r="B25" s="10"/>
      <c r="C25" s="11"/>
      <c r="D25" s="10"/>
      <c r="E25" s="12"/>
      <c r="F25" s="12"/>
      <c r="G25" s="13"/>
      <c r="H25" s="9"/>
    </row>
    <row r="26" spans="1:8" x14ac:dyDescent="0.25">
      <c r="A26" s="9"/>
      <c r="B26" s="9"/>
      <c r="C26" s="11"/>
      <c r="D26" s="10"/>
      <c r="E26" s="21"/>
      <c r="F26" s="21"/>
      <c r="G26" s="13"/>
      <c r="H26" s="9"/>
    </row>
    <row r="27" spans="1:8" x14ac:dyDescent="0.25">
      <c r="A27" s="9"/>
      <c r="B27" s="10"/>
      <c r="C27" s="11"/>
      <c r="D27" s="10"/>
      <c r="E27" s="12"/>
      <c r="F27" s="12"/>
      <c r="G27" s="13"/>
      <c r="H27" s="9"/>
    </row>
    <row r="28" spans="1:8" x14ac:dyDescent="0.25">
      <c r="A28" s="9"/>
      <c r="B28" s="10"/>
      <c r="C28" s="11"/>
      <c r="D28" s="10"/>
      <c r="E28" s="12"/>
      <c r="F28" s="12"/>
      <c r="G28" s="13"/>
      <c r="H28" s="9"/>
    </row>
    <row r="29" spans="1:8" ht="409.5" customHeight="1" x14ac:dyDescent="0.25">
      <c r="A29" s="9"/>
      <c r="B29" s="10"/>
      <c r="C29" s="11"/>
      <c r="D29" s="10"/>
      <c r="E29" s="12"/>
      <c r="F29" s="12"/>
      <c r="G29" s="13"/>
      <c r="H29" s="9"/>
    </row>
    <row r="30" spans="1:8" x14ac:dyDescent="0.25">
      <c r="A30" s="9"/>
      <c r="B30" s="16"/>
      <c r="C30" s="11"/>
      <c r="D30" s="10"/>
      <c r="E30" s="17"/>
      <c r="F30" s="12"/>
      <c r="G30" s="13"/>
      <c r="H30" s="9"/>
    </row>
    <row r="31" spans="1:8" x14ac:dyDescent="0.25">
      <c r="A31" s="9"/>
      <c r="B31" s="9"/>
      <c r="C31" s="22"/>
      <c r="D31" s="10"/>
      <c r="E31" s="21"/>
      <c r="F31" s="21"/>
      <c r="G31" s="13"/>
      <c r="H31" s="9"/>
    </row>
    <row r="32" spans="1:8" x14ac:dyDescent="0.25">
      <c r="A32" s="9"/>
      <c r="B32" s="9"/>
      <c r="C32" s="22"/>
      <c r="D32" s="10"/>
      <c r="E32" s="21"/>
      <c r="F32" s="21"/>
      <c r="G32" s="13"/>
      <c r="H32" s="9"/>
    </row>
    <row r="33" spans="1:8" x14ac:dyDescent="0.25">
      <c r="A33" s="9"/>
      <c r="B33" s="9"/>
      <c r="C33" s="22"/>
      <c r="D33" s="10"/>
      <c r="E33" s="21"/>
      <c r="F33" s="21"/>
      <c r="G33" s="13"/>
      <c r="H33" s="9"/>
    </row>
    <row r="34" spans="1:8" x14ac:dyDescent="0.25">
      <c r="A34" s="9"/>
      <c r="B34" s="9"/>
      <c r="C34" s="22"/>
      <c r="D34" s="26"/>
      <c r="E34" s="27"/>
      <c r="F34" s="28"/>
      <c r="G34" s="21"/>
      <c r="H34" s="9"/>
    </row>
    <row r="35" spans="1:8" x14ac:dyDescent="0.25">
      <c r="A35" s="9"/>
      <c r="B35" s="9"/>
      <c r="C35" s="22"/>
      <c r="D35" s="26"/>
      <c r="E35" s="21"/>
      <c r="F35" s="21"/>
      <c r="G35" s="21"/>
      <c r="H35" s="9"/>
    </row>
  </sheetData>
  <mergeCells count="2">
    <mergeCell ref="D2:G2"/>
    <mergeCell ref="A3:G3"/>
  </mergeCells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2021-12-14T08:59:07Z</dcterms:modified>
</cp:coreProperties>
</file>