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1" i="1" l="1"/>
</calcChain>
</file>

<file path=xl/sharedStrings.xml><?xml version="1.0" encoding="utf-8"?>
<sst xmlns="http://schemas.openxmlformats.org/spreadsheetml/2006/main" count="144" uniqueCount="101">
  <si>
    <t>лот №1</t>
  </si>
  <si>
    <t>штука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</si>
  <si>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</si>
  <si>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</si>
  <si>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</si>
  <si>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</si>
  <si>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</si>
  <si>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</si>
  <si>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</si>
  <si>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</si>
  <si>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</si>
  <si>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</si>
  <si>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</si>
  <si>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</si>
  <si>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</si>
  <si>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</si>
  <si>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</si>
  <si>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</si>
  <si>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</si>
  <si>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</si>
  <si>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</si>
  <si>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</si>
  <si>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</si>
  <si>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</si>
  <si>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</si>
  <si>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</si>
  <si>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</si>
  <si>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</si>
  <si>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</si>
  <si>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</si>
  <si>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</si>
  <si>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</si>
  <si>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</si>
  <si>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</si>
  <si>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</si>
  <si>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</si>
  <si>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</si>
  <si>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</si>
  <si>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</si>
  <si>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</si>
  <si>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</si>
  <si>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</si>
  <si>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упаковка</t>
  </si>
  <si>
    <t>лот №42</t>
  </si>
  <si>
    <t>лот №43</t>
  </si>
  <si>
    <t>лот №44</t>
  </si>
  <si>
    <t>лот №45</t>
  </si>
  <si>
    <t>№1 қосымша                             Приложение №1</t>
  </si>
  <si>
    <t>Медициналық бұйымдардың тізбесі</t>
  </si>
  <si>
    <t xml:space="preserve"> Перечень медицинских изделий</t>
  </si>
  <si>
    <t>Лот №  № лота</t>
  </si>
  <si>
    <t>өлшем бірлігі   Ед. изм.</t>
  </si>
  <si>
    <t>Саны кол-во</t>
  </si>
  <si>
    <t xml:space="preserve">бағасы цена  </t>
  </si>
  <si>
    <t xml:space="preserve">сомасы    сумма  </t>
  </si>
  <si>
    <t>Медициналық бұйымдардың атауы                                                 Наименование медицинских изделий</t>
  </si>
  <si>
    <t>Шовный хирургический нерассасывающийся материал 2/0 USP 1/2 (25) колюще-режущая, на прокладке  3*7</t>
  </si>
  <si>
    <t>Шовный хирургический нерассасывающийся материал 2/0 USP 1/2 (18) колющая</t>
  </si>
  <si>
    <t>Шовный хирургический нерассасывающийся материал 2/0 USP 1/2 (25) колющая</t>
  </si>
  <si>
    <t>Шовный хирургический нерассасывающийся материал 2/0  USP 1/2 (18)  две иглы колющие 120 см</t>
  </si>
  <si>
    <t>Шовный хирургический нерассасывающийся материал 2/0  USP 1/2 (26)  две иглы колющие 120 см</t>
  </si>
  <si>
    <t>Шовный хирургический нерассасывающийся материал 2/0  USP 1/2 (26)  две иглы колющие</t>
  </si>
  <si>
    <t>Шовный хирургический нерассасывающийся материал 3/0  USP 1/2 (26)  две иглы колющие</t>
  </si>
  <si>
    <t>Шовный хирургический нерассасывающийся материал 3/0  USP 1/2 (26) колющая</t>
  </si>
  <si>
    <t>Шовный хирургический нерассасывающийся материал 3/0  USP 1/2 (17)  две иглы колющие</t>
  </si>
  <si>
    <t>Шовный хирургический нерассасывающийся материал 4/0USP 1/2 (22) колющая 90см</t>
  </si>
  <si>
    <t>Шовный хирургический нерассасывающийся материал 4/0 USP 1/2 (26) колющая 75см</t>
  </si>
  <si>
    <t>Шовный хирургический нерассасывающийся материал 4/0 USP 1/2 (26)  две иглы колющие 75см</t>
  </si>
  <si>
    <t>Шовный хирургический нерассасывающийся материал 4/0 USP 1/2 (18) колющая 75см</t>
  </si>
  <si>
    <t>Шовный хирургический нерассасывающийся материал 4/0 USP 1/2 (18)  две иглы колющие 75см</t>
  </si>
  <si>
    <t>Шовный хирургический нерассасывающийся материал 5/0 USP 1/2 (18)  две иглы колющие 75см</t>
  </si>
  <si>
    <t>Шовный хирургический нерассасывающийся материал 5/0 USP 1/2 (18) колющая 75см</t>
  </si>
  <si>
    <t>Шовный хирургический нерассасывающийся материал5/0 USP 1/2 (18) колющая 90см</t>
  </si>
  <si>
    <t>Шовный хирургический нерассасывающийся материал 5/0 USP 3/8 (13) колющая 75см</t>
  </si>
  <si>
    <t xml:space="preserve">Шовный хирургический нерассасывающийся материал 6/0 USP 3/8 (13) колющая </t>
  </si>
  <si>
    <t>Шовный хирургический нерассасывающийся материал 7/0 USP 3/8 (8) колющая</t>
  </si>
  <si>
    <t>Шовный хирургический нерассасывающийся материал 8/0 USP 3/8 (8) колющая</t>
  </si>
  <si>
    <t>Шовный хирургический нерассасывающийся материал  8/0 USP  3/8 (6,4) две иглы колющие</t>
  </si>
  <si>
    <t>Шовный хирургический нерассасывающийся материал  10/0 USP  3/8 (3,8) две иглы колющие</t>
  </si>
  <si>
    <t>Шовный хирургический нерассасывающийся материал 5/0 USP 1/2 (18) колющая</t>
  </si>
  <si>
    <t>Шовный хирургический нерассасывающийся материал 6/0 USP 3/8 (12) колющая</t>
  </si>
  <si>
    <t>Нить стерильная хирургическая, синтетическая, нерассасывающаяся, монофиламентная, М 1(  5/0 ) 60 см. Две иглы. Тип игл: Колющая игла с микрозаточкой1/2  окружности, 11 мм длиной</t>
  </si>
  <si>
    <t>Нить стерильная хирургическая, синтетическая, рассасывающаяся, плетеная изготовленная из Полиглактина  с покрытием,  М 3,5(0) 90 см.  Игла Колющая, 40 мм длиной</t>
  </si>
  <si>
    <t>Нить стерильная хирургическая, синтетическая, рассасывающаяся, плетеная изготовленная изПолиглактина с покрытием М 2( 3/0) 75 см. Игла Колюще-режущая, 26 мм длиной</t>
  </si>
  <si>
    <t xml:space="preserve">Нить стерильная хирургическая, синтетическая, рассасывающаяся плетеная изготовленная из Полиглактина  с покрытием,  М3(2/0) 90 см.  Игла Колющая,длиной 26мм  </t>
  </si>
  <si>
    <t xml:space="preserve"> Шовный материал  М0.7 (10/0) 13 см игла колющая 4 мм 3/8 окр</t>
  </si>
  <si>
    <t xml:space="preserve"> Шовный хирургический нерассасывающийся материал 2(35) колющая 75 см</t>
  </si>
  <si>
    <t xml:space="preserve"> Шовный хирургический нерассасывающийся материал 2(25) колющая 75 см</t>
  </si>
  <si>
    <t xml:space="preserve"> Шовный хирургический нерассасывающийся материалМ 2( 3/0 ) 90 см. Две иглы. Тип игл: 1/2 Колющая 17 мм длиной..</t>
  </si>
  <si>
    <t xml:space="preserve"> Шовный хирургический нерассасывающийся материал М1,5 (4/0) 90см, две колюще-режущие иглы 1/2 26мм</t>
  </si>
  <si>
    <t xml:space="preserve"> Шовный хирургический нерассасывающийся материал М1,5 (4/0) 90см, две колющие иглы 1/2 17мм</t>
  </si>
  <si>
    <t xml:space="preserve"> Шовный хирургический нерассасывающийся материал М 4(1) 75 см.</t>
  </si>
  <si>
    <t xml:space="preserve"> Шовный хирургический нерассасывающийся материал М 3( 2/0 ) 75 см.</t>
  </si>
  <si>
    <t xml:space="preserve"> Шовный хирургический нерассасывающийся материал  М 3( 2/0 )75 см.  Игла Режущая, 25 мм длиной 75см</t>
  </si>
  <si>
    <t xml:space="preserve"> Шовный хирургический нерассасывающийся материал  75см, Метрический 2, уловный 3/0, Игла колющая 20мм</t>
  </si>
  <si>
    <t xml:space="preserve"> Шовный хирургический нерассасывающийся материал М5 (2) 4отрезка x 75см игла таперкат массивная 
</t>
  </si>
  <si>
    <t xml:space="preserve">Синтетический нерассасывающийся хирургический шовный материал, изготовленный из политетрафторэтилена, нить USP 6/0, длина 75см, игла колющая, 1/2 окружности, длина иглы 13мм  </t>
  </si>
  <si>
    <t xml:space="preserve">Синтетический нерассасывающийся хирургический шовный материал, изготовленный из политетрафторэтилена, нить USP 3/0, длина 90см, игла колющая, 1/2 окружности, длина иглы 17мм  </t>
  </si>
  <si>
    <t xml:space="preserve">Синтетический нерассасывающийся хирургический шовный материал, изготовленный из политетрафторэтилена, нить USP 7/0, длина 75см, игла колющая, 3/8 окружности, длина иглы 10мм  </t>
  </si>
  <si>
    <t xml:space="preserve">Синтетический нерассасывающийся хирургический шовный материал, изготовленный из политетрафторэтилена, нить USP 4/0, длина 90см, игла колющая, 1/2 окружности, длина иглы 17мм  </t>
  </si>
  <si>
    <t>Шовный хирургический нерассасывающийся материал М3 (2/0) 4 отрезка по 75см (2 белых, 2 зеленых) с овальными прокладками две иглы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</si>
</sst>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3" fontId="5" fillId="2" borderId="0" xfId="0" applyNumberFormat="1" applyFont="1" applyFill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91" zoomScaleNormal="91" workbookViewId="0">
      <selection activeCell="B8" sqref="B8"/>
    </sheetView>
  </sheetViews>
  <sheetFormatPr defaultRowHeight="15.75" x14ac:dyDescent="0.25"/>
  <cols>
    <col min="1" max="1" width="10.85546875" style="1" customWidth="1"/>
    <col min="2" max="2" width="81.42578125" style="2" customWidth="1"/>
    <col min="3" max="3" width="11" style="1" customWidth="1"/>
    <col min="4" max="4" width="6.5703125" style="1" customWidth="1"/>
    <col min="5" max="5" width="11.42578125" style="22" customWidth="1"/>
    <col min="6" max="6" width="14.42578125" style="11" customWidth="1"/>
    <col min="7" max="16384" width="9.140625" style="1"/>
  </cols>
  <sheetData>
    <row r="1" spans="1:6" s="2" customFormat="1" ht="38.25" customHeight="1" x14ac:dyDescent="0.25">
      <c r="D1" s="25" t="s">
        <v>47</v>
      </c>
      <c r="E1" s="25"/>
      <c r="F1" s="25"/>
    </row>
    <row r="2" spans="1:6" s="2" customFormat="1" x14ac:dyDescent="0.25">
      <c r="E2" s="21"/>
    </row>
    <row r="3" spans="1:6" s="2" customFormat="1" ht="18.75" x14ac:dyDescent="0.25">
      <c r="A3" s="26" t="s">
        <v>48</v>
      </c>
      <c r="B3" s="26"/>
      <c r="C3" s="26"/>
      <c r="D3" s="26"/>
      <c r="E3" s="26"/>
      <c r="F3" s="26"/>
    </row>
    <row r="4" spans="1:6" s="2" customFormat="1" ht="33" customHeight="1" x14ac:dyDescent="0.25">
      <c r="A4" s="27" t="s">
        <v>49</v>
      </c>
      <c r="B4" s="27"/>
      <c r="C4" s="27"/>
      <c r="D4" s="27"/>
      <c r="E4" s="27"/>
      <c r="F4" s="27"/>
    </row>
    <row r="5" spans="1:6" s="2" customFormat="1" ht="53.25" customHeight="1" x14ac:dyDescent="0.25">
      <c r="A5" s="13" t="s">
        <v>50</v>
      </c>
      <c r="B5" s="14" t="s">
        <v>55</v>
      </c>
      <c r="C5" s="14" t="s">
        <v>51</v>
      </c>
      <c r="D5" s="13" t="s">
        <v>52</v>
      </c>
      <c r="E5" s="13" t="s">
        <v>53</v>
      </c>
      <c r="F5" s="13" t="s">
        <v>54</v>
      </c>
    </row>
    <row r="6" spans="1:6" ht="31.5" x14ac:dyDescent="0.25">
      <c r="A6" s="3" t="s">
        <v>0</v>
      </c>
      <c r="B6" s="7" t="s">
        <v>56</v>
      </c>
      <c r="C6" s="15" t="s">
        <v>1</v>
      </c>
      <c r="D6" s="15">
        <v>120</v>
      </c>
      <c r="E6" s="15">
        <v>29750</v>
      </c>
      <c r="F6" s="16">
        <f t="shared" ref="F6:F43" si="0">D6*E6</f>
        <v>3570000</v>
      </c>
    </row>
    <row r="7" spans="1:6" ht="36" customHeight="1" x14ac:dyDescent="0.25">
      <c r="A7" s="3" t="s">
        <v>2</v>
      </c>
      <c r="B7" s="7" t="s">
        <v>57</v>
      </c>
      <c r="C7" s="15" t="s">
        <v>1</v>
      </c>
      <c r="D7" s="15">
        <v>504</v>
      </c>
      <c r="E7" s="15">
        <v>1815</v>
      </c>
      <c r="F7" s="16">
        <f t="shared" si="0"/>
        <v>914760</v>
      </c>
    </row>
    <row r="8" spans="1:6" ht="27.75" customHeight="1" x14ac:dyDescent="0.25">
      <c r="A8" s="3" t="s">
        <v>3</v>
      </c>
      <c r="B8" s="7" t="s">
        <v>58</v>
      </c>
      <c r="C8" s="15" t="s">
        <v>1</v>
      </c>
      <c r="D8" s="15">
        <v>648</v>
      </c>
      <c r="E8" s="15">
        <v>1575</v>
      </c>
      <c r="F8" s="16">
        <f t="shared" si="0"/>
        <v>1020600</v>
      </c>
    </row>
    <row r="9" spans="1:6" ht="36" customHeight="1" x14ac:dyDescent="0.25">
      <c r="A9" s="3" t="s">
        <v>4</v>
      </c>
      <c r="B9" s="7" t="s">
        <v>100</v>
      </c>
      <c r="C9" s="15" t="s">
        <v>1</v>
      </c>
      <c r="D9" s="15">
        <v>24</v>
      </c>
      <c r="E9" s="16">
        <v>22110</v>
      </c>
      <c r="F9" s="16">
        <f t="shared" si="0"/>
        <v>530640</v>
      </c>
    </row>
    <row r="10" spans="1:6" ht="27.75" customHeight="1" x14ac:dyDescent="0.25">
      <c r="A10" s="3" t="s">
        <v>5</v>
      </c>
      <c r="B10" s="7" t="s">
        <v>86</v>
      </c>
      <c r="C10" s="15" t="s">
        <v>1</v>
      </c>
      <c r="D10" s="15">
        <v>300</v>
      </c>
      <c r="E10" s="15">
        <v>1200</v>
      </c>
      <c r="F10" s="16">
        <f t="shared" si="0"/>
        <v>360000</v>
      </c>
    </row>
    <row r="11" spans="1:6" s="6" customFormat="1" ht="28.5" customHeight="1" x14ac:dyDescent="0.25">
      <c r="A11" s="3" t="s">
        <v>6</v>
      </c>
      <c r="B11" s="7" t="s">
        <v>87</v>
      </c>
      <c r="C11" s="15" t="s">
        <v>1</v>
      </c>
      <c r="D11" s="15">
        <v>1800</v>
      </c>
      <c r="E11" s="15">
        <v>1200</v>
      </c>
      <c r="F11" s="16">
        <f t="shared" si="0"/>
        <v>2160000</v>
      </c>
    </row>
    <row r="12" spans="1:6" s="6" customFormat="1" ht="41.25" customHeight="1" x14ac:dyDescent="0.25">
      <c r="A12" s="3" t="s">
        <v>7</v>
      </c>
      <c r="B12" s="7" t="s">
        <v>59</v>
      </c>
      <c r="C12" s="15" t="s">
        <v>1</v>
      </c>
      <c r="D12" s="15">
        <v>36</v>
      </c>
      <c r="E12" s="15">
        <v>2755</v>
      </c>
      <c r="F12" s="16">
        <f t="shared" si="0"/>
        <v>99180</v>
      </c>
    </row>
    <row r="13" spans="1:6" s="6" customFormat="1" ht="33" customHeight="1" x14ac:dyDescent="0.25">
      <c r="A13" s="3" t="s">
        <v>8</v>
      </c>
      <c r="B13" s="7" t="s">
        <v>60</v>
      </c>
      <c r="C13" s="15" t="s">
        <v>1</v>
      </c>
      <c r="D13" s="15">
        <v>36</v>
      </c>
      <c r="E13" s="15">
        <v>2060</v>
      </c>
      <c r="F13" s="16">
        <f t="shared" si="0"/>
        <v>74160</v>
      </c>
    </row>
    <row r="14" spans="1:6" s="6" customFormat="1" ht="32.25" customHeight="1" x14ac:dyDescent="0.25">
      <c r="A14" s="3" t="s">
        <v>9</v>
      </c>
      <c r="B14" s="7" t="s">
        <v>61</v>
      </c>
      <c r="C14" s="15" t="s">
        <v>1</v>
      </c>
      <c r="D14" s="15">
        <v>677</v>
      </c>
      <c r="E14" s="15">
        <v>952</v>
      </c>
      <c r="F14" s="16">
        <f t="shared" si="0"/>
        <v>644504</v>
      </c>
    </row>
    <row r="15" spans="1:6" ht="31.5" x14ac:dyDescent="0.25">
      <c r="A15" s="3" t="s">
        <v>10</v>
      </c>
      <c r="B15" s="7" t="s">
        <v>62</v>
      </c>
      <c r="C15" s="15" t="s">
        <v>1</v>
      </c>
      <c r="D15" s="15">
        <v>415</v>
      </c>
      <c r="E15" s="15">
        <v>840</v>
      </c>
      <c r="F15" s="16">
        <f t="shared" si="0"/>
        <v>348600</v>
      </c>
    </row>
    <row r="16" spans="1:6" ht="27.75" customHeight="1" x14ac:dyDescent="0.25">
      <c r="A16" s="3" t="s">
        <v>11</v>
      </c>
      <c r="B16" s="7" t="s">
        <v>63</v>
      </c>
      <c r="C16" s="15" t="s">
        <v>1</v>
      </c>
      <c r="D16" s="15">
        <v>108</v>
      </c>
      <c r="E16" s="15">
        <v>1870</v>
      </c>
      <c r="F16" s="16">
        <f t="shared" si="0"/>
        <v>201960</v>
      </c>
    </row>
    <row r="17" spans="1:6" ht="31.5" x14ac:dyDescent="0.25">
      <c r="A17" s="3" t="s">
        <v>12</v>
      </c>
      <c r="B17" s="7" t="s">
        <v>64</v>
      </c>
      <c r="C17" s="15" t="s">
        <v>1</v>
      </c>
      <c r="D17" s="15">
        <v>92</v>
      </c>
      <c r="E17" s="15">
        <v>840</v>
      </c>
      <c r="F17" s="16">
        <f t="shared" si="0"/>
        <v>77280</v>
      </c>
    </row>
    <row r="18" spans="1:6" ht="28.5" customHeight="1" x14ac:dyDescent="0.25">
      <c r="A18" s="3" t="s">
        <v>13</v>
      </c>
      <c r="B18" s="7" t="s">
        <v>88</v>
      </c>
      <c r="C18" s="15" t="s">
        <v>1</v>
      </c>
      <c r="D18" s="15">
        <v>108</v>
      </c>
      <c r="E18" s="15">
        <v>3250</v>
      </c>
      <c r="F18" s="16">
        <f t="shared" si="0"/>
        <v>351000</v>
      </c>
    </row>
    <row r="19" spans="1:6" ht="38.25" customHeight="1" x14ac:dyDescent="0.25">
      <c r="A19" s="3" t="s">
        <v>14</v>
      </c>
      <c r="B19" s="7" t="s">
        <v>89</v>
      </c>
      <c r="C19" s="15" t="s">
        <v>1</v>
      </c>
      <c r="D19" s="15">
        <v>180</v>
      </c>
      <c r="E19" s="15">
        <v>3900</v>
      </c>
      <c r="F19" s="16">
        <f t="shared" si="0"/>
        <v>702000</v>
      </c>
    </row>
    <row r="20" spans="1:6" ht="39" customHeight="1" x14ac:dyDescent="0.25">
      <c r="A20" s="3" t="s">
        <v>15</v>
      </c>
      <c r="B20" s="7" t="s">
        <v>90</v>
      </c>
      <c r="C20" s="15" t="s">
        <v>1</v>
      </c>
      <c r="D20" s="15">
        <v>180</v>
      </c>
      <c r="E20" s="15">
        <v>3250</v>
      </c>
      <c r="F20" s="16">
        <f t="shared" si="0"/>
        <v>585000</v>
      </c>
    </row>
    <row r="21" spans="1:6" ht="34.5" customHeight="1" x14ac:dyDescent="0.25">
      <c r="A21" s="3" t="s">
        <v>16</v>
      </c>
      <c r="B21" s="7" t="s">
        <v>65</v>
      </c>
      <c r="C21" s="15" t="s">
        <v>1</v>
      </c>
      <c r="D21" s="15">
        <v>72</v>
      </c>
      <c r="E21" s="15">
        <v>1705</v>
      </c>
      <c r="F21" s="16">
        <f t="shared" si="0"/>
        <v>122760</v>
      </c>
    </row>
    <row r="22" spans="1:6" ht="36.75" customHeight="1" x14ac:dyDescent="0.25">
      <c r="A22" s="3" t="s">
        <v>17</v>
      </c>
      <c r="B22" s="7" t="s">
        <v>66</v>
      </c>
      <c r="C22" s="15" t="s">
        <v>1</v>
      </c>
      <c r="D22" s="15">
        <v>468</v>
      </c>
      <c r="E22" s="15">
        <v>1645</v>
      </c>
      <c r="F22" s="16">
        <f t="shared" si="0"/>
        <v>769860</v>
      </c>
    </row>
    <row r="23" spans="1:6" ht="33" customHeight="1" x14ac:dyDescent="0.25">
      <c r="A23" s="3" t="s">
        <v>18</v>
      </c>
      <c r="B23" s="7" t="s">
        <v>67</v>
      </c>
      <c r="C23" s="15" t="s">
        <v>1</v>
      </c>
      <c r="D23" s="15">
        <v>432</v>
      </c>
      <c r="E23" s="15">
        <v>763</v>
      </c>
      <c r="F23" s="16">
        <f t="shared" si="0"/>
        <v>329616</v>
      </c>
    </row>
    <row r="24" spans="1:6" ht="30.75" customHeight="1" x14ac:dyDescent="0.25">
      <c r="A24" s="3" t="s">
        <v>19</v>
      </c>
      <c r="B24" s="7" t="s">
        <v>68</v>
      </c>
      <c r="C24" s="15" t="s">
        <v>1</v>
      </c>
      <c r="D24" s="15">
        <v>108</v>
      </c>
      <c r="E24" s="15">
        <v>1735</v>
      </c>
      <c r="F24" s="16">
        <f t="shared" si="0"/>
        <v>187380</v>
      </c>
    </row>
    <row r="25" spans="1:6" ht="33.75" customHeight="1" x14ac:dyDescent="0.25">
      <c r="A25" s="3" t="s">
        <v>20</v>
      </c>
      <c r="B25" s="7" t="s">
        <v>69</v>
      </c>
      <c r="C25" s="15" t="s">
        <v>1</v>
      </c>
      <c r="D25" s="15">
        <v>792</v>
      </c>
      <c r="E25" s="15">
        <v>763</v>
      </c>
      <c r="F25" s="16">
        <f t="shared" si="0"/>
        <v>604296</v>
      </c>
    </row>
    <row r="26" spans="1:6" ht="39" customHeight="1" x14ac:dyDescent="0.25">
      <c r="A26" s="3" t="s">
        <v>21</v>
      </c>
      <c r="B26" s="7" t="s">
        <v>70</v>
      </c>
      <c r="C26" s="15" t="s">
        <v>1</v>
      </c>
      <c r="D26" s="15">
        <v>120</v>
      </c>
      <c r="E26" s="15">
        <v>763</v>
      </c>
      <c r="F26" s="16">
        <f t="shared" si="0"/>
        <v>91560</v>
      </c>
    </row>
    <row r="27" spans="1:6" ht="33.75" customHeight="1" x14ac:dyDescent="0.25">
      <c r="A27" s="3" t="s">
        <v>22</v>
      </c>
      <c r="B27" s="7" t="s">
        <v>71</v>
      </c>
      <c r="C27" s="15" t="s">
        <v>1</v>
      </c>
      <c r="D27" s="15">
        <v>180</v>
      </c>
      <c r="E27" s="15">
        <v>1815</v>
      </c>
      <c r="F27" s="16">
        <f t="shared" si="0"/>
        <v>326700</v>
      </c>
    </row>
    <row r="28" spans="1:6" ht="33.75" customHeight="1" x14ac:dyDescent="0.25">
      <c r="A28" s="3" t="s">
        <v>23</v>
      </c>
      <c r="B28" s="7" t="s">
        <v>72</v>
      </c>
      <c r="C28" s="15" t="s">
        <v>1</v>
      </c>
      <c r="D28" s="15">
        <v>108</v>
      </c>
      <c r="E28" s="15">
        <v>1765</v>
      </c>
      <c r="F28" s="16">
        <f t="shared" si="0"/>
        <v>190620</v>
      </c>
    </row>
    <row r="29" spans="1:6" ht="33.75" customHeight="1" x14ac:dyDescent="0.25">
      <c r="A29" s="3" t="s">
        <v>24</v>
      </c>
      <c r="B29" s="7" t="s">
        <v>73</v>
      </c>
      <c r="C29" s="15" t="s">
        <v>1</v>
      </c>
      <c r="D29" s="15">
        <v>36</v>
      </c>
      <c r="E29" s="15">
        <v>1630</v>
      </c>
      <c r="F29" s="16">
        <f t="shared" si="0"/>
        <v>58680</v>
      </c>
    </row>
    <row r="30" spans="1:6" ht="33.75" customHeight="1" x14ac:dyDescent="0.25">
      <c r="A30" s="3" t="s">
        <v>25</v>
      </c>
      <c r="B30" s="7" t="s">
        <v>74</v>
      </c>
      <c r="C30" s="15" t="s">
        <v>1</v>
      </c>
      <c r="D30" s="15">
        <v>360</v>
      </c>
      <c r="E30" s="15">
        <v>2520</v>
      </c>
      <c r="F30" s="16">
        <f t="shared" si="0"/>
        <v>907200</v>
      </c>
    </row>
    <row r="31" spans="1:6" ht="33.75" customHeight="1" x14ac:dyDescent="0.25">
      <c r="A31" s="3" t="s">
        <v>26</v>
      </c>
      <c r="B31" s="7" t="s">
        <v>75</v>
      </c>
      <c r="C31" s="15" t="s">
        <v>1</v>
      </c>
      <c r="D31" s="15">
        <v>360</v>
      </c>
      <c r="E31" s="15">
        <v>3990</v>
      </c>
      <c r="F31" s="16">
        <f t="shared" si="0"/>
        <v>1436400</v>
      </c>
    </row>
    <row r="32" spans="1:6" ht="33.75" customHeight="1" x14ac:dyDescent="0.25">
      <c r="A32" s="3" t="s">
        <v>27</v>
      </c>
      <c r="B32" s="7" t="s">
        <v>76</v>
      </c>
      <c r="C32" s="15" t="s">
        <v>1</v>
      </c>
      <c r="D32" s="15">
        <v>144</v>
      </c>
      <c r="E32" s="15">
        <v>10632</v>
      </c>
      <c r="F32" s="16">
        <f>D32*E32</f>
        <v>1531008</v>
      </c>
    </row>
    <row r="33" spans="1:6" ht="35.25" customHeight="1" x14ac:dyDescent="0.25">
      <c r="A33" s="3" t="s">
        <v>28</v>
      </c>
      <c r="B33" s="7" t="s">
        <v>77</v>
      </c>
      <c r="C33" s="15" t="s">
        <v>1</v>
      </c>
      <c r="D33" s="15">
        <v>180</v>
      </c>
      <c r="E33" s="15">
        <v>9505</v>
      </c>
      <c r="F33" s="16">
        <f t="shared" si="0"/>
        <v>1710900</v>
      </c>
    </row>
    <row r="34" spans="1:6" ht="37.5" customHeight="1" x14ac:dyDescent="0.25">
      <c r="A34" s="3" t="s">
        <v>29</v>
      </c>
      <c r="B34" s="7" t="s">
        <v>78</v>
      </c>
      <c r="C34" s="15" t="s">
        <v>1</v>
      </c>
      <c r="D34" s="15">
        <v>24</v>
      </c>
      <c r="E34" s="15">
        <v>17000</v>
      </c>
      <c r="F34" s="16">
        <f t="shared" si="0"/>
        <v>408000</v>
      </c>
    </row>
    <row r="35" spans="1:6" ht="35.25" customHeight="1" x14ac:dyDescent="0.25">
      <c r="A35" s="3" t="s">
        <v>30</v>
      </c>
      <c r="B35" s="7" t="s">
        <v>79</v>
      </c>
      <c r="C35" s="15" t="s">
        <v>1</v>
      </c>
      <c r="D35" s="15">
        <v>36</v>
      </c>
      <c r="E35" s="15">
        <v>1700</v>
      </c>
      <c r="F35" s="16">
        <f t="shared" si="0"/>
        <v>61200</v>
      </c>
    </row>
    <row r="36" spans="1:6" ht="35.25" customHeight="1" x14ac:dyDescent="0.25">
      <c r="A36" s="3" t="s">
        <v>31</v>
      </c>
      <c r="B36" s="7" t="s">
        <v>80</v>
      </c>
      <c r="C36" s="15" t="s">
        <v>1</v>
      </c>
      <c r="D36" s="15">
        <v>36</v>
      </c>
      <c r="E36" s="15">
        <v>1775</v>
      </c>
      <c r="F36" s="16">
        <f t="shared" si="0"/>
        <v>63900</v>
      </c>
    </row>
    <row r="37" spans="1:6" ht="26.25" customHeight="1" x14ac:dyDescent="0.25">
      <c r="A37" s="3" t="s">
        <v>32</v>
      </c>
      <c r="B37" s="7" t="s">
        <v>91</v>
      </c>
      <c r="C37" s="15" t="s">
        <v>1</v>
      </c>
      <c r="D37" s="15">
        <v>900</v>
      </c>
      <c r="E37" s="17">
        <v>2048</v>
      </c>
      <c r="F37" s="16">
        <f t="shared" si="0"/>
        <v>1843200</v>
      </c>
    </row>
    <row r="38" spans="1:6" ht="26.25" customHeight="1" x14ac:dyDescent="0.25">
      <c r="A38" s="3" t="s">
        <v>33</v>
      </c>
      <c r="B38" s="7" t="s">
        <v>92</v>
      </c>
      <c r="C38" s="15" t="s">
        <v>1</v>
      </c>
      <c r="D38" s="15">
        <v>400</v>
      </c>
      <c r="E38" s="17">
        <v>2275</v>
      </c>
      <c r="F38" s="16">
        <f t="shared" si="0"/>
        <v>910000</v>
      </c>
    </row>
    <row r="39" spans="1:6" ht="47.25" x14ac:dyDescent="0.25">
      <c r="A39" s="3" t="s">
        <v>34</v>
      </c>
      <c r="B39" s="7" t="s">
        <v>81</v>
      </c>
      <c r="C39" s="15" t="s">
        <v>1</v>
      </c>
      <c r="D39" s="15">
        <v>36</v>
      </c>
      <c r="E39" s="15">
        <v>5200</v>
      </c>
      <c r="F39" s="16">
        <f t="shared" si="0"/>
        <v>187200</v>
      </c>
    </row>
    <row r="40" spans="1:6" s="10" customFormat="1" ht="52.5" customHeight="1" x14ac:dyDescent="0.25">
      <c r="A40" s="8" t="s">
        <v>35</v>
      </c>
      <c r="B40" s="7" t="s">
        <v>82</v>
      </c>
      <c r="C40" s="15" t="s">
        <v>1</v>
      </c>
      <c r="D40" s="15">
        <v>1028</v>
      </c>
      <c r="E40" s="18">
        <v>1210</v>
      </c>
      <c r="F40" s="16">
        <f t="shared" si="0"/>
        <v>1243880</v>
      </c>
    </row>
    <row r="41" spans="1:6" s="10" customFormat="1" ht="44.25" customHeight="1" x14ac:dyDescent="0.25">
      <c r="A41" s="8" t="s">
        <v>36</v>
      </c>
      <c r="B41" s="7" t="s">
        <v>83</v>
      </c>
      <c r="C41" s="15" t="s">
        <v>1</v>
      </c>
      <c r="D41" s="15">
        <v>900</v>
      </c>
      <c r="E41" s="18">
        <v>1210</v>
      </c>
      <c r="F41" s="16">
        <f t="shared" si="0"/>
        <v>1089000</v>
      </c>
    </row>
    <row r="42" spans="1:6" s="10" customFormat="1" ht="51.75" customHeight="1" x14ac:dyDescent="0.25">
      <c r="A42" s="8" t="s">
        <v>37</v>
      </c>
      <c r="B42" s="7" t="s">
        <v>84</v>
      </c>
      <c r="C42" s="15" t="s">
        <v>1</v>
      </c>
      <c r="D42" s="15">
        <v>692</v>
      </c>
      <c r="E42" s="24">
        <v>1265</v>
      </c>
      <c r="F42" s="16">
        <f t="shared" si="0"/>
        <v>875380</v>
      </c>
    </row>
    <row r="43" spans="1:6" ht="42" customHeight="1" x14ac:dyDescent="0.25">
      <c r="A43" s="3" t="s">
        <v>38</v>
      </c>
      <c r="B43" s="7" t="s">
        <v>93</v>
      </c>
      <c r="C43" s="15" t="s">
        <v>1</v>
      </c>
      <c r="D43" s="15">
        <v>1050</v>
      </c>
      <c r="E43" s="15">
        <v>1500</v>
      </c>
      <c r="F43" s="16">
        <f t="shared" si="0"/>
        <v>1575000</v>
      </c>
    </row>
    <row r="44" spans="1:6" ht="40.5" customHeight="1" x14ac:dyDescent="0.25">
      <c r="A44" s="3" t="s">
        <v>39</v>
      </c>
      <c r="B44" s="20" t="s">
        <v>95</v>
      </c>
      <c r="C44" s="15" t="s">
        <v>1</v>
      </c>
      <c r="D44" s="19">
        <v>12</v>
      </c>
      <c r="E44" s="19">
        <v>8900</v>
      </c>
      <c r="F44" s="16">
        <f>D44*E44</f>
        <v>106800</v>
      </c>
    </row>
    <row r="45" spans="1:6" ht="44.25" customHeight="1" x14ac:dyDescent="0.25">
      <c r="A45" s="3" t="s">
        <v>40</v>
      </c>
      <c r="B45" s="7" t="s">
        <v>97</v>
      </c>
      <c r="C45" s="15" t="s">
        <v>1</v>
      </c>
      <c r="D45" s="19">
        <v>48</v>
      </c>
      <c r="E45" s="19">
        <v>13000</v>
      </c>
      <c r="F45" s="16">
        <f>D45*E45</f>
        <v>624000</v>
      </c>
    </row>
    <row r="46" spans="1:6" ht="51" customHeight="1" x14ac:dyDescent="0.25">
      <c r="A46" s="3" t="s">
        <v>41</v>
      </c>
      <c r="B46" s="7" t="s">
        <v>99</v>
      </c>
      <c r="C46" s="15" t="s">
        <v>1</v>
      </c>
      <c r="D46" s="19">
        <v>48</v>
      </c>
      <c r="E46" s="19">
        <v>13000</v>
      </c>
      <c r="F46" s="16">
        <f t="shared" ref="F46:F50" si="1">D46*E46</f>
        <v>624000</v>
      </c>
    </row>
    <row r="47" spans="1:6" ht="47.25" customHeight="1" x14ac:dyDescent="0.25">
      <c r="A47" s="3" t="s">
        <v>43</v>
      </c>
      <c r="B47" s="7" t="s">
        <v>96</v>
      </c>
      <c r="C47" s="15" t="s">
        <v>1</v>
      </c>
      <c r="D47" s="19">
        <v>12</v>
      </c>
      <c r="E47" s="19">
        <v>18000</v>
      </c>
      <c r="F47" s="16">
        <f t="shared" si="1"/>
        <v>216000</v>
      </c>
    </row>
    <row r="48" spans="1:6" ht="56.25" customHeight="1" x14ac:dyDescent="0.25">
      <c r="A48" s="3" t="s">
        <v>44</v>
      </c>
      <c r="B48" s="7" t="s">
        <v>98</v>
      </c>
      <c r="C48" s="15" t="s">
        <v>1</v>
      </c>
      <c r="D48" s="19">
        <v>12</v>
      </c>
      <c r="E48" s="19">
        <v>19900</v>
      </c>
      <c r="F48" s="16">
        <f t="shared" si="1"/>
        <v>238800</v>
      </c>
    </row>
    <row r="49" spans="1:6" s="10" customFormat="1" ht="39" customHeight="1" x14ac:dyDescent="0.25">
      <c r="A49" s="8" t="s">
        <v>45</v>
      </c>
      <c r="B49" s="7" t="s">
        <v>94</v>
      </c>
      <c r="C49" s="15" t="s">
        <v>1</v>
      </c>
      <c r="D49" s="19">
        <v>50</v>
      </c>
      <c r="E49" s="19">
        <v>575</v>
      </c>
      <c r="F49" s="16">
        <f t="shared" si="1"/>
        <v>28750</v>
      </c>
    </row>
    <row r="50" spans="1:6" s="10" customFormat="1" ht="25.5" customHeight="1" x14ac:dyDescent="0.25">
      <c r="A50" s="8" t="s">
        <v>46</v>
      </c>
      <c r="B50" s="7" t="s">
        <v>85</v>
      </c>
      <c r="C50" s="7" t="s">
        <v>42</v>
      </c>
      <c r="D50" s="9">
        <v>12</v>
      </c>
      <c r="E50" s="9">
        <v>4500</v>
      </c>
      <c r="F50" s="23">
        <f t="shared" si="1"/>
        <v>54000</v>
      </c>
    </row>
    <row r="51" spans="1:6" x14ac:dyDescent="0.25">
      <c r="A51" s="4"/>
      <c r="B51" s="5"/>
      <c r="C51" s="4"/>
      <c r="D51" s="4"/>
      <c r="E51" s="9"/>
      <c r="F51" s="12">
        <f>SUM(F6:F50)</f>
        <v>30055774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2023-01-17T10:28:07Z</dcterms:modified>
</cp:coreProperties>
</file>