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F68" i="1" l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69" i="1" l="1"/>
</calcChain>
</file>

<file path=xl/sharedStrings.xml><?xml version="1.0" encoding="utf-8"?>
<sst xmlns="http://schemas.openxmlformats.org/spreadsheetml/2006/main" count="198" uniqueCount="137">
  <si>
    <t>лот №1</t>
  </si>
  <si>
    <t xml:space="preserve">Имплантируемый кардиовертер-дефибриллятор с функцией кардиоресинхронизирующей терапии МРТ-совместимый с принадлежностями </t>
  </si>
  <si>
    <t>штука</t>
  </si>
  <si>
    <t>лот №2</t>
  </si>
  <si>
    <t xml:space="preserve">Кардиовертер-дефибриллятор имплантируемый трехкамерный 
 с принадлежностями
</t>
  </si>
  <si>
    <t>штук</t>
  </si>
  <si>
    <t>лот №3</t>
  </si>
  <si>
    <t>Имплантируемый кардиовертер-дефибриллятор  CRT-D с принадлежностями</t>
  </si>
  <si>
    <t>лот №4</t>
  </si>
  <si>
    <t xml:space="preserve">МРТ совместимый комплект рессинхронизирующей
сердечной терапии с квадриполярной стимуляцией
</t>
  </si>
  <si>
    <t>лот №5</t>
  </si>
  <si>
    <t>МРТ совместимый ИКД/КВД двухкамерный</t>
  </si>
  <si>
    <t>лот №6</t>
  </si>
  <si>
    <t xml:space="preserve">Имплантируемый кардиовертер-дефибриллятор двухкамерный, МРТ-совместимый, с принадлежностями </t>
  </si>
  <si>
    <t>лот №7</t>
  </si>
  <si>
    <t xml:space="preserve">Кардиовертер-дефибриллятор имплантируемый двухкамерный 
DR-T с принадлежностями
</t>
  </si>
  <si>
    <t>лот №8</t>
  </si>
  <si>
    <t>Имплантируемый кардиовертер-дефибриллятор DR MRI с принадлежностями</t>
  </si>
  <si>
    <t>лот №9</t>
  </si>
  <si>
    <t>МРТ совместимый ИКД/КВД  однокамерный</t>
  </si>
  <si>
    <t>лот №10</t>
  </si>
  <si>
    <t xml:space="preserve">Имплантируемый кардиовертер-дефибриллятор однокамерный, МРТ-совместимый, с принадлежностями </t>
  </si>
  <si>
    <t>лот №11</t>
  </si>
  <si>
    <t>лот №12</t>
  </si>
  <si>
    <t>Имплантируемый однокамерный кардиовертер-дефибриллятор VR MRI с принадлежностями</t>
  </si>
  <si>
    <t>лот №13</t>
  </si>
  <si>
    <t xml:space="preserve">МРТ совместимый ЭКС однокамерный </t>
  </si>
  <si>
    <t>лот №14</t>
  </si>
  <si>
    <t xml:space="preserve">Однокамерный имплантируемый кардиостимулятор  с
принадлежностями
</t>
  </si>
  <si>
    <t>лот №15</t>
  </si>
  <si>
    <t xml:space="preserve">Электрокардиостимулятор, имплантируемый модификации: 
(МРТ-совместимый однокамерный) с принадлежностями
</t>
  </si>
  <si>
    <t>лот №16</t>
  </si>
  <si>
    <t>Двухкамерный имплантируемый кардиостимулятор , с принадлежностями</t>
  </si>
  <si>
    <t>лот №17</t>
  </si>
  <si>
    <t xml:space="preserve">Электрокардиостимулятор, имплантируемый модификации: 
 (МРТ-совместимый двухкамерный) с принадлежностями
</t>
  </si>
  <si>
    <t>лот №18</t>
  </si>
  <si>
    <t>лот №19</t>
  </si>
  <si>
    <t xml:space="preserve">Интродьюсер армированный </t>
  </si>
  <si>
    <t>лот №20</t>
  </si>
  <si>
    <t>Трубка для ирригационного насоса</t>
  </si>
  <si>
    <t>лот №21</t>
  </si>
  <si>
    <t>Катетер абляционный орошаемый</t>
  </si>
  <si>
    <t>лот №22</t>
  </si>
  <si>
    <t xml:space="preserve">Игла для транссептальной пункции </t>
  </si>
  <si>
    <t>лот №23</t>
  </si>
  <si>
    <t xml:space="preserve">Трубка насоса </t>
  </si>
  <si>
    <t>лот №24</t>
  </si>
  <si>
    <t xml:space="preserve">Неорошаемый аблационный катетер </t>
  </si>
  <si>
    <t>лот №25</t>
  </si>
  <si>
    <t>Орошаемый аблационный катетер</t>
  </si>
  <si>
    <t>лот №26</t>
  </si>
  <si>
    <t>лот №27</t>
  </si>
  <si>
    <t>Диагностические катетеры  для коронарного синуса</t>
  </si>
  <si>
    <t>лот №28</t>
  </si>
  <si>
    <t>лот №29</t>
  </si>
  <si>
    <t>лот №30</t>
  </si>
  <si>
    <t>лот №31</t>
  </si>
  <si>
    <t>Кабель мя подключения аблационного катетера к радиочастотному
генератору</t>
  </si>
  <si>
    <t>лот №32</t>
  </si>
  <si>
    <t xml:space="preserve">Электрод с активной фиксацией предсердный или желудочковый биполярный  </t>
  </si>
  <si>
    <t>лот №33</t>
  </si>
  <si>
    <t>гибкая катетерная система</t>
  </si>
  <si>
    <t>лот №34</t>
  </si>
  <si>
    <t>лот №35</t>
  </si>
  <si>
    <t>Баллон для хладагента NO2</t>
  </si>
  <si>
    <t>лот №36</t>
  </si>
  <si>
    <t xml:space="preserve">Баллонный катетер для криоаблации </t>
  </si>
  <si>
    <t>лот №37</t>
  </si>
  <si>
    <t xml:space="preserve">Катетер для картирования </t>
  </si>
  <si>
    <t>лот №38</t>
  </si>
  <si>
    <t>Коаксиальный кабель</t>
  </si>
  <si>
    <t>лот №39</t>
  </si>
  <si>
    <t>Электрический кабель</t>
  </si>
  <si>
    <t>лот №40</t>
  </si>
  <si>
    <t>лот №41</t>
  </si>
  <si>
    <t xml:space="preserve">чрескожный интродьюсер </t>
  </si>
  <si>
    <t>упаковка</t>
  </si>
  <si>
    <t>лот №42</t>
  </si>
  <si>
    <t>Катетер абляционный нерошаемый</t>
  </si>
  <si>
    <t>лот №43</t>
  </si>
  <si>
    <t>Кабель для подключения абляционного катетера</t>
  </si>
  <si>
    <t>лот №44</t>
  </si>
  <si>
    <t xml:space="preserve">Обратный двухсекционный электрод пациента  с системой REM для взрослых </t>
  </si>
  <si>
    <t>лот №45</t>
  </si>
  <si>
    <t>эпикардиальный биполярный стероидный электрод, длина 25,35,60см-5</t>
  </si>
  <si>
    <t>лот №46</t>
  </si>
  <si>
    <t>адаптер</t>
  </si>
  <si>
    <t>лот №47</t>
  </si>
  <si>
    <t>Индивидуальный комплект для кардиохирургических и диагностических процедур  (для электрофизиологических исследований)</t>
  </si>
  <si>
    <t>комплект</t>
  </si>
  <si>
    <t>лот №48</t>
  </si>
  <si>
    <t>неуправляемый  10полюсной диагностический катетер</t>
  </si>
  <si>
    <t>лот №49</t>
  </si>
  <si>
    <t>аблационный  неоршаемый катетер</t>
  </si>
  <si>
    <t>лот №50</t>
  </si>
  <si>
    <t xml:space="preserve">Электрокардиостимулятор, имплантируемый модификации: 
(МРТ-совместимый однокамерный) без принадлежностей
</t>
  </si>
  <si>
    <t>лот №51</t>
  </si>
  <si>
    <t xml:space="preserve">Электрокардиостимулятор, имплантируемый модификации: 
(МРТ-совместимый двухкамерный) без принадлежностей
</t>
  </si>
  <si>
    <t>лот №52</t>
  </si>
  <si>
    <t xml:space="preserve">Эндокардиальный, биполярный, 
стероидный МРТ-совместимый электрод активной фиксации 
</t>
  </si>
  <si>
    <t>лот №53</t>
  </si>
  <si>
    <t xml:space="preserve">Кардиовертер-дефибриллятор имплантируемый однокамерный 
</t>
  </si>
  <si>
    <t>лот №54</t>
  </si>
  <si>
    <t xml:space="preserve">Кардиовертер-дефибриллятор имплантируемый двухкамерный 
</t>
  </si>
  <si>
    <t>лот №55</t>
  </si>
  <si>
    <t xml:space="preserve">Кардиовертер-дефибриллятор имплантируемый трехкамерный 
</t>
  </si>
  <si>
    <t>лот №56</t>
  </si>
  <si>
    <t>Чрескожный интродьюсер, (Fr): 7, 9 Fr.</t>
  </si>
  <si>
    <t>лот №57</t>
  </si>
  <si>
    <t>МРТ совместимый ЭКС однокамерный</t>
  </si>
  <si>
    <t>лот №58</t>
  </si>
  <si>
    <t>МРТ совместимый ЭКС двухкамерный</t>
  </si>
  <si>
    <t>лот №59</t>
  </si>
  <si>
    <t>МРТ совместимый ИКД/КВД однокамерный</t>
  </si>
  <si>
    <t>лот №60</t>
  </si>
  <si>
    <t>лот №61</t>
  </si>
  <si>
    <t>лот №62</t>
  </si>
  <si>
    <t xml:space="preserve">Интродьюсер разрывной </t>
  </si>
  <si>
    <t>лот №63</t>
  </si>
  <si>
    <t>Система доставки ЛЖ электрода</t>
  </si>
  <si>
    <t xml:space="preserve">Катетерная система доставки с закруглением наконечника 90 и 130
</t>
  </si>
  <si>
    <t xml:space="preserve">Управляемый интродьюсер, размером (Fr) 10, 12
</t>
  </si>
  <si>
    <t xml:space="preserve">Диагностический катетер неуправляемый для ЭФИ процедур  4-полюсной
</t>
  </si>
  <si>
    <t>Кабель мя подключения 2/4 полюсных диагностических катетеров к
радиочасготному генератору</t>
  </si>
  <si>
    <t>Кабель для подключения 10/20 полюсных диагностических катетеров к
радиочастотному генератору</t>
  </si>
  <si>
    <t>двухкамерныЙ МРТ-совместимыЙ ЭКС, в комплекте</t>
  </si>
  <si>
    <t xml:space="preserve">Кардиовертер-дефибриллятор имплантируемый однокамерный VR-T с принадлежностями
</t>
  </si>
  <si>
    <t xml:space="preserve">Катетер для временной стимуляции 5F 
</t>
  </si>
  <si>
    <t>№1 қосымша                             Приложение №1</t>
  </si>
  <si>
    <t>Медициналық бұйымдардың тізбесі</t>
  </si>
  <si>
    <t xml:space="preserve"> Перечень медицинских изделий</t>
  </si>
  <si>
    <t>Лот №  № лота</t>
  </si>
  <si>
    <t>өлшем бірлігі   Ед. изм.</t>
  </si>
  <si>
    <t>Саны кол-во</t>
  </si>
  <si>
    <t xml:space="preserve">бағасы цена  </t>
  </si>
  <si>
    <t xml:space="preserve">сомасы    сумма  </t>
  </si>
  <si>
    <t>Медициналық бұйымдардың атауы                                                 Наименование медицинских изделий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</si>
</sst>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4">
    <xf numFmtId="0" fontId="0" fillId="0" borderId="0" xfId="0"/>
    <xf numFmtId="0" fontId="2" fillId="0" borderId="0" xfId="0" applyFont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1" xfId="1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3" fontId="2" fillId="0" borderId="1" xfId="0" applyNumberFormat="1" applyFont="1" applyBorder="1" applyAlignment="1">
      <alignment horizontal="left" vertical="top" wrapText="1"/>
    </xf>
    <xf numFmtId="3" fontId="2" fillId="2" borderId="1" xfId="0" applyNumberFormat="1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5" fillId="2" borderId="1" xfId="0" applyFont="1" applyFill="1" applyBorder="1" applyAlignment="1">
      <alignment horizontal="left" vertical="top" wrapText="1"/>
    </xf>
    <xf numFmtId="0" fontId="5" fillId="2" borderId="1" xfId="1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3" fontId="5" fillId="2" borderId="1" xfId="0" applyNumberFormat="1" applyFont="1" applyFill="1" applyBorder="1" applyAlignment="1">
      <alignment horizontal="left" vertical="top" wrapText="1"/>
    </xf>
    <xf numFmtId="3" fontId="5" fillId="0" borderId="1" xfId="0" applyNumberFormat="1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3" fontId="2" fillId="2" borderId="0" xfId="0" applyNumberFormat="1" applyFont="1" applyFill="1" applyAlignment="1">
      <alignment horizontal="left" vertical="top" wrapText="1"/>
    </xf>
    <xf numFmtId="3" fontId="2" fillId="0" borderId="0" xfId="0" applyNumberFormat="1" applyFont="1" applyAlignment="1">
      <alignment horizontal="left" vertical="top" wrapText="1"/>
    </xf>
    <xf numFmtId="3" fontId="4" fillId="0" borderId="1" xfId="0" applyNumberFormat="1" applyFont="1" applyBorder="1" applyAlignment="1">
      <alignment horizontal="left" vertical="top" wrapText="1"/>
    </xf>
    <xf numFmtId="3" fontId="6" fillId="2" borderId="1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left" vertical="top" wrapText="1"/>
    </xf>
    <xf numFmtId="164" fontId="6" fillId="2" borderId="1" xfId="0" applyNumberFormat="1" applyFont="1" applyFill="1" applyBorder="1" applyAlignment="1">
      <alignment horizontal="center" vertical="top" wrapText="1"/>
    </xf>
    <xf numFmtId="0" fontId="2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0" fontId="3" fillId="2" borderId="2" xfId="0" applyFont="1" applyFill="1" applyBorder="1" applyAlignment="1">
      <alignment horizontal="center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abSelected="1" zoomScale="91" zoomScaleNormal="91" workbookViewId="0">
      <selection activeCell="D15" sqref="D15"/>
    </sheetView>
  </sheetViews>
  <sheetFormatPr defaultRowHeight="15.75" x14ac:dyDescent="0.25"/>
  <cols>
    <col min="1" max="1" width="10.85546875" style="1" customWidth="1"/>
    <col min="2" max="2" width="81.42578125" style="2" customWidth="1"/>
    <col min="3" max="3" width="11" style="1" customWidth="1"/>
    <col min="4" max="4" width="6.5703125" style="1" customWidth="1"/>
    <col min="5" max="5" width="11.42578125" style="15" customWidth="1"/>
    <col min="6" max="6" width="14.42578125" style="16" customWidth="1"/>
    <col min="7" max="16384" width="9.140625" style="1"/>
  </cols>
  <sheetData>
    <row r="1" spans="1:6" s="2" customFormat="1" ht="38.25" customHeight="1" x14ac:dyDescent="0.25">
      <c r="D1" s="21" t="s">
        <v>128</v>
      </c>
      <c r="E1" s="21"/>
      <c r="F1" s="21"/>
    </row>
    <row r="2" spans="1:6" s="2" customFormat="1" x14ac:dyDescent="0.25"/>
    <row r="3" spans="1:6" s="2" customFormat="1" ht="18.75" x14ac:dyDescent="0.25">
      <c r="A3" s="22" t="s">
        <v>129</v>
      </c>
      <c r="B3" s="22"/>
      <c r="C3" s="22"/>
      <c r="D3" s="22"/>
      <c r="E3" s="22"/>
      <c r="F3" s="22"/>
    </row>
    <row r="4" spans="1:6" s="2" customFormat="1" ht="33" customHeight="1" x14ac:dyDescent="0.25">
      <c r="A4" s="23" t="s">
        <v>130</v>
      </c>
      <c r="B4" s="23"/>
      <c r="C4" s="23"/>
      <c r="D4" s="23"/>
      <c r="E4" s="23"/>
      <c r="F4" s="23"/>
    </row>
    <row r="5" spans="1:6" s="2" customFormat="1" ht="53.25" customHeight="1" x14ac:dyDescent="0.25">
      <c r="A5" s="18" t="s">
        <v>131</v>
      </c>
      <c r="B5" s="20" t="s">
        <v>136</v>
      </c>
      <c r="C5" s="19" t="s">
        <v>132</v>
      </c>
      <c r="D5" s="18" t="s">
        <v>133</v>
      </c>
      <c r="E5" s="18" t="s">
        <v>134</v>
      </c>
      <c r="F5" s="18" t="s">
        <v>135</v>
      </c>
    </row>
    <row r="6" spans="1:6" ht="31.5" x14ac:dyDescent="0.25">
      <c r="A6" s="3" t="s">
        <v>0</v>
      </c>
      <c r="B6" s="4" t="s">
        <v>1</v>
      </c>
      <c r="C6" s="5" t="s">
        <v>2</v>
      </c>
      <c r="D6" s="5">
        <v>4</v>
      </c>
      <c r="E6" s="6">
        <v>4560000</v>
      </c>
      <c r="F6" s="7">
        <f>D6*E6</f>
        <v>18240000</v>
      </c>
    </row>
    <row r="7" spans="1:6" ht="36" customHeight="1" x14ac:dyDescent="0.25">
      <c r="A7" s="3" t="s">
        <v>3</v>
      </c>
      <c r="B7" s="11" t="s">
        <v>4</v>
      </c>
      <c r="C7" s="5" t="s">
        <v>5</v>
      </c>
      <c r="D7" s="5">
        <v>4</v>
      </c>
      <c r="E7" s="6">
        <v>4150500</v>
      </c>
      <c r="F7" s="7">
        <f t="shared" ref="F7:F68" si="0">D7*E7</f>
        <v>16602000</v>
      </c>
    </row>
    <row r="8" spans="1:6" ht="27.75" customHeight="1" x14ac:dyDescent="0.25">
      <c r="A8" s="3" t="s">
        <v>6</v>
      </c>
      <c r="B8" s="4" t="s">
        <v>7</v>
      </c>
      <c r="C8" s="5" t="s">
        <v>5</v>
      </c>
      <c r="D8" s="5">
        <v>5</v>
      </c>
      <c r="E8" s="6">
        <v>3900000</v>
      </c>
      <c r="F8" s="7">
        <f t="shared" si="0"/>
        <v>19500000</v>
      </c>
    </row>
    <row r="9" spans="1:6" ht="36" customHeight="1" x14ac:dyDescent="0.25">
      <c r="A9" s="3" t="s">
        <v>8</v>
      </c>
      <c r="B9" s="4" t="s">
        <v>9</v>
      </c>
      <c r="C9" s="5" t="s">
        <v>5</v>
      </c>
      <c r="D9" s="5">
        <v>4</v>
      </c>
      <c r="E9" s="6">
        <v>3900000</v>
      </c>
      <c r="F9" s="7">
        <f t="shared" si="0"/>
        <v>15600000</v>
      </c>
    </row>
    <row r="10" spans="1:6" ht="27.75" customHeight="1" x14ac:dyDescent="0.25">
      <c r="A10" s="3" t="s">
        <v>10</v>
      </c>
      <c r="B10" s="4" t="s">
        <v>11</v>
      </c>
      <c r="C10" s="5" t="s">
        <v>5</v>
      </c>
      <c r="D10" s="5">
        <v>4</v>
      </c>
      <c r="E10" s="6">
        <v>3350000</v>
      </c>
      <c r="F10" s="7">
        <f t="shared" si="0"/>
        <v>13400000</v>
      </c>
    </row>
    <row r="11" spans="1:6" s="8" customFormat="1" ht="31.5" x14ac:dyDescent="0.25">
      <c r="A11" s="3" t="s">
        <v>12</v>
      </c>
      <c r="B11" s="5" t="s">
        <v>13</v>
      </c>
      <c r="C11" s="5" t="s">
        <v>5</v>
      </c>
      <c r="D11" s="4">
        <v>4</v>
      </c>
      <c r="E11" s="7">
        <v>3610000</v>
      </c>
      <c r="F11" s="7">
        <f t="shared" si="0"/>
        <v>14440000</v>
      </c>
    </row>
    <row r="12" spans="1:6" s="8" customFormat="1" ht="41.25" customHeight="1" x14ac:dyDescent="0.25">
      <c r="A12" s="3" t="s">
        <v>14</v>
      </c>
      <c r="B12" s="5" t="s">
        <v>15</v>
      </c>
      <c r="C12" s="5" t="s">
        <v>5</v>
      </c>
      <c r="D12" s="4">
        <v>4</v>
      </c>
      <c r="E12" s="7">
        <v>3400700</v>
      </c>
      <c r="F12" s="7">
        <f t="shared" si="0"/>
        <v>13602800</v>
      </c>
    </row>
    <row r="13" spans="1:6" s="8" customFormat="1" ht="33" customHeight="1" x14ac:dyDescent="0.25">
      <c r="A13" s="3" t="s">
        <v>16</v>
      </c>
      <c r="B13" s="5" t="s">
        <v>17</v>
      </c>
      <c r="C13" s="5" t="s">
        <v>5</v>
      </c>
      <c r="D13" s="4">
        <v>6</v>
      </c>
      <c r="E13" s="7">
        <v>3200000</v>
      </c>
      <c r="F13" s="7">
        <f t="shared" si="0"/>
        <v>19200000</v>
      </c>
    </row>
    <row r="14" spans="1:6" s="8" customFormat="1" ht="26.25" customHeight="1" x14ac:dyDescent="0.25">
      <c r="A14" s="3" t="s">
        <v>18</v>
      </c>
      <c r="B14" s="5" t="s">
        <v>19</v>
      </c>
      <c r="C14" s="5" t="s">
        <v>5</v>
      </c>
      <c r="D14" s="4">
        <v>1</v>
      </c>
      <c r="E14" s="7">
        <v>2770000</v>
      </c>
      <c r="F14" s="7">
        <f t="shared" si="0"/>
        <v>2770000</v>
      </c>
    </row>
    <row r="15" spans="1:6" ht="31.5" x14ac:dyDescent="0.25">
      <c r="A15" s="3" t="s">
        <v>20</v>
      </c>
      <c r="B15" s="5" t="s">
        <v>21</v>
      </c>
      <c r="C15" s="5" t="s">
        <v>5</v>
      </c>
      <c r="D15" s="4">
        <v>1</v>
      </c>
      <c r="E15" s="7">
        <v>3050000</v>
      </c>
      <c r="F15" s="7">
        <f t="shared" si="0"/>
        <v>3050000</v>
      </c>
    </row>
    <row r="16" spans="1:6" ht="33.75" customHeight="1" x14ac:dyDescent="0.25">
      <c r="A16" s="3" t="s">
        <v>22</v>
      </c>
      <c r="B16" s="5" t="s">
        <v>126</v>
      </c>
      <c r="C16" s="5" t="s">
        <v>5</v>
      </c>
      <c r="D16" s="4">
        <v>1</v>
      </c>
      <c r="E16" s="7">
        <v>2800500</v>
      </c>
      <c r="F16" s="7">
        <f t="shared" si="0"/>
        <v>2800500</v>
      </c>
    </row>
    <row r="17" spans="1:6" ht="31.5" x14ac:dyDescent="0.25">
      <c r="A17" s="3" t="s">
        <v>23</v>
      </c>
      <c r="B17" s="5" t="s">
        <v>24</v>
      </c>
      <c r="C17" s="5" t="s">
        <v>5</v>
      </c>
      <c r="D17" s="4">
        <v>2</v>
      </c>
      <c r="E17" s="7">
        <v>2640000</v>
      </c>
      <c r="F17" s="7">
        <f t="shared" si="0"/>
        <v>5280000</v>
      </c>
    </row>
    <row r="18" spans="1:6" ht="28.5" customHeight="1" x14ac:dyDescent="0.25">
      <c r="A18" s="3" t="s">
        <v>25</v>
      </c>
      <c r="B18" s="5" t="s">
        <v>26</v>
      </c>
      <c r="C18" s="5" t="s">
        <v>5</v>
      </c>
      <c r="D18" s="4">
        <v>2</v>
      </c>
      <c r="E18" s="7">
        <v>525000</v>
      </c>
      <c r="F18" s="7">
        <f t="shared" si="0"/>
        <v>1050000</v>
      </c>
    </row>
    <row r="19" spans="1:6" ht="38.25" customHeight="1" x14ac:dyDescent="0.25">
      <c r="A19" s="3" t="s">
        <v>27</v>
      </c>
      <c r="B19" s="5" t="s">
        <v>28</v>
      </c>
      <c r="C19" s="5" t="s">
        <v>5</v>
      </c>
      <c r="D19" s="4">
        <v>4</v>
      </c>
      <c r="E19" s="7">
        <v>440000</v>
      </c>
      <c r="F19" s="7">
        <f t="shared" si="0"/>
        <v>1760000</v>
      </c>
    </row>
    <row r="20" spans="1:6" ht="39" customHeight="1" x14ac:dyDescent="0.25">
      <c r="A20" s="3" t="s">
        <v>29</v>
      </c>
      <c r="B20" s="5" t="s">
        <v>30</v>
      </c>
      <c r="C20" s="5" t="s">
        <v>5</v>
      </c>
      <c r="D20" s="4">
        <v>2</v>
      </c>
      <c r="E20" s="7">
        <v>540500</v>
      </c>
      <c r="F20" s="7">
        <f t="shared" si="0"/>
        <v>1081000</v>
      </c>
    </row>
    <row r="21" spans="1:6" ht="27" customHeight="1" x14ac:dyDescent="0.25">
      <c r="A21" s="3" t="s">
        <v>31</v>
      </c>
      <c r="B21" s="5" t="s">
        <v>32</v>
      </c>
      <c r="C21" s="5" t="s">
        <v>5</v>
      </c>
      <c r="D21" s="4">
        <v>20</v>
      </c>
      <c r="E21" s="7">
        <v>620000</v>
      </c>
      <c r="F21" s="7">
        <f t="shared" si="0"/>
        <v>12400000</v>
      </c>
    </row>
    <row r="22" spans="1:6" ht="36.75" customHeight="1" x14ac:dyDescent="0.25">
      <c r="A22" s="3" t="s">
        <v>33</v>
      </c>
      <c r="B22" s="5" t="s">
        <v>34</v>
      </c>
      <c r="C22" s="5" t="s">
        <v>5</v>
      </c>
      <c r="D22" s="4">
        <v>25</v>
      </c>
      <c r="E22" s="7">
        <v>730000</v>
      </c>
      <c r="F22" s="7">
        <f t="shared" si="0"/>
        <v>18250000</v>
      </c>
    </row>
    <row r="23" spans="1:6" ht="27" customHeight="1" x14ac:dyDescent="0.25">
      <c r="A23" s="3" t="s">
        <v>35</v>
      </c>
      <c r="B23" s="5" t="s">
        <v>125</v>
      </c>
      <c r="C23" s="5" t="s">
        <v>5</v>
      </c>
      <c r="D23" s="4">
        <v>25</v>
      </c>
      <c r="E23" s="7">
        <v>740500</v>
      </c>
      <c r="F23" s="7">
        <f t="shared" si="0"/>
        <v>18512500</v>
      </c>
    </row>
    <row r="24" spans="1:6" ht="21.75" customHeight="1" x14ac:dyDescent="0.25">
      <c r="A24" s="3" t="s">
        <v>36</v>
      </c>
      <c r="B24" s="5" t="s">
        <v>37</v>
      </c>
      <c r="C24" s="5" t="s">
        <v>5</v>
      </c>
      <c r="D24" s="4">
        <v>70</v>
      </c>
      <c r="E24" s="7">
        <v>88000</v>
      </c>
      <c r="F24" s="7">
        <f t="shared" si="0"/>
        <v>6160000</v>
      </c>
    </row>
    <row r="25" spans="1:6" ht="21.75" customHeight="1" x14ac:dyDescent="0.25">
      <c r="A25" s="3" t="s">
        <v>38</v>
      </c>
      <c r="B25" s="5" t="s">
        <v>39</v>
      </c>
      <c r="C25" s="5" t="s">
        <v>5</v>
      </c>
      <c r="D25" s="4">
        <v>40</v>
      </c>
      <c r="E25" s="7">
        <v>49000</v>
      </c>
      <c r="F25" s="7">
        <f t="shared" si="0"/>
        <v>1960000</v>
      </c>
    </row>
    <row r="26" spans="1:6" ht="21.75" customHeight="1" x14ac:dyDescent="0.25">
      <c r="A26" s="3" t="s">
        <v>40</v>
      </c>
      <c r="B26" s="5" t="s">
        <v>41</v>
      </c>
      <c r="C26" s="5" t="s">
        <v>5</v>
      </c>
      <c r="D26" s="4">
        <v>15</v>
      </c>
      <c r="E26" s="7">
        <v>585000</v>
      </c>
      <c r="F26" s="7">
        <f t="shared" si="0"/>
        <v>8775000</v>
      </c>
    </row>
    <row r="27" spans="1:6" ht="21.75" customHeight="1" x14ac:dyDescent="0.25">
      <c r="A27" s="3" t="s">
        <v>42</v>
      </c>
      <c r="B27" s="5" t="s">
        <v>43</v>
      </c>
      <c r="C27" s="5" t="s">
        <v>5</v>
      </c>
      <c r="D27" s="4">
        <v>50</v>
      </c>
      <c r="E27" s="7">
        <v>118000</v>
      </c>
      <c r="F27" s="7">
        <f t="shared" si="0"/>
        <v>5900000</v>
      </c>
    </row>
    <row r="28" spans="1:6" ht="21.75" customHeight="1" x14ac:dyDescent="0.25">
      <c r="A28" s="3" t="s">
        <v>44</v>
      </c>
      <c r="B28" s="5" t="s">
        <v>45</v>
      </c>
      <c r="C28" s="5" t="s">
        <v>5</v>
      </c>
      <c r="D28" s="4">
        <v>5</v>
      </c>
      <c r="E28" s="7">
        <v>53900</v>
      </c>
      <c r="F28" s="7">
        <f t="shared" si="0"/>
        <v>269500</v>
      </c>
    </row>
    <row r="29" spans="1:6" ht="21.75" customHeight="1" x14ac:dyDescent="0.25">
      <c r="A29" s="3" t="s">
        <v>46</v>
      </c>
      <c r="B29" s="5" t="s">
        <v>47</v>
      </c>
      <c r="C29" s="5" t="s">
        <v>5</v>
      </c>
      <c r="D29" s="4">
        <v>20</v>
      </c>
      <c r="E29" s="7">
        <v>410600</v>
      </c>
      <c r="F29" s="7">
        <f t="shared" si="0"/>
        <v>8212000</v>
      </c>
    </row>
    <row r="30" spans="1:6" ht="21.75" customHeight="1" x14ac:dyDescent="0.25">
      <c r="A30" s="3" t="s">
        <v>48</v>
      </c>
      <c r="B30" s="5" t="s">
        <v>49</v>
      </c>
      <c r="C30" s="5" t="s">
        <v>5</v>
      </c>
      <c r="D30" s="4">
        <v>25</v>
      </c>
      <c r="E30" s="7">
        <v>478830</v>
      </c>
      <c r="F30" s="7">
        <f t="shared" si="0"/>
        <v>11970750</v>
      </c>
    </row>
    <row r="31" spans="1:6" ht="26.25" customHeight="1" x14ac:dyDescent="0.25">
      <c r="A31" s="3" t="s">
        <v>50</v>
      </c>
      <c r="B31" s="5" t="s">
        <v>122</v>
      </c>
      <c r="C31" s="5" t="s">
        <v>5</v>
      </c>
      <c r="D31" s="4">
        <v>30</v>
      </c>
      <c r="E31" s="7">
        <v>111110</v>
      </c>
      <c r="F31" s="7">
        <f t="shared" si="0"/>
        <v>3333300</v>
      </c>
    </row>
    <row r="32" spans="1:6" ht="24.75" customHeight="1" x14ac:dyDescent="0.25">
      <c r="A32" s="3" t="s">
        <v>51</v>
      </c>
      <c r="B32" s="5" t="s">
        <v>52</v>
      </c>
      <c r="C32" s="5" t="s">
        <v>5</v>
      </c>
      <c r="D32" s="4">
        <v>60</v>
      </c>
      <c r="E32" s="7">
        <v>178180</v>
      </c>
      <c r="F32" s="7">
        <f t="shared" si="0"/>
        <v>10690800</v>
      </c>
    </row>
    <row r="33" spans="1:6" ht="27" customHeight="1" x14ac:dyDescent="0.25">
      <c r="A33" s="3" t="s">
        <v>53</v>
      </c>
      <c r="B33" s="5" t="s">
        <v>127</v>
      </c>
      <c r="C33" s="5" t="s">
        <v>5</v>
      </c>
      <c r="D33" s="4">
        <v>40</v>
      </c>
      <c r="E33" s="7">
        <v>57450</v>
      </c>
      <c r="F33" s="7">
        <f t="shared" si="0"/>
        <v>2298000</v>
      </c>
    </row>
    <row r="34" spans="1:6" ht="37.5" customHeight="1" x14ac:dyDescent="0.25">
      <c r="A34" s="3" t="s">
        <v>54</v>
      </c>
      <c r="B34" s="9" t="s">
        <v>123</v>
      </c>
      <c r="C34" s="5" t="s">
        <v>5</v>
      </c>
      <c r="D34" s="4">
        <v>1</v>
      </c>
      <c r="E34" s="7">
        <v>117670</v>
      </c>
      <c r="F34" s="7">
        <f t="shared" si="0"/>
        <v>117670</v>
      </c>
    </row>
    <row r="35" spans="1:6" ht="35.25" customHeight="1" x14ac:dyDescent="0.25">
      <c r="A35" s="3" t="s">
        <v>55</v>
      </c>
      <c r="B35" s="9" t="s">
        <v>124</v>
      </c>
      <c r="C35" s="5" t="s">
        <v>5</v>
      </c>
      <c r="D35" s="4">
        <v>1</v>
      </c>
      <c r="E35" s="7">
        <v>178180</v>
      </c>
      <c r="F35" s="7">
        <f t="shared" si="0"/>
        <v>178180</v>
      </c>
    </row>
    <row r="36" spans="1:6" ht="35.25" customHeight="1" x14ac:dyDescent="0.25">
      <c r="A36" s="3" t="s">
        <v>56</v>
      </c>
      <c r="B36" s="9" t="s">
        <v>57</v>
      </c>
      <c r="C36" s="5" t="s">
        <v>5</v>
      </c>
      <c r="D36" s="4">
        <v>1</v>
      </c>
      <c r="E36" s="7">
        <v>142350</v>
      </c>
      <c r="F36" s="7">
        <f t="shared" si="0"/>
        <v>142350</v>
      </c>
    </row>
    <row r="37" spans="1:6" ht="26.25" customHeight="1" x14ac:dyDescent="0.25">
      <c r="A37" s="3" t="s">
        <v>58</v>
      </c>
      <c r="B37" s="5" t="s">
        <v>59</v>
      </c>
      <c r="C37" s="5" t="s">
        <v>5</v>
      </c>
      <c r="D37" s="4">
        <v>5</v>
      </c>
      <c r="E37" s="7">
        <v>218000</v>
      </c>
      <c r="F37" s="7">
        <f t="shared" si="0"/>
        <v>1090000</v>
      </c>
    </row>
    <row r="38" spans="1:6" ht="26.25" customHeight="1" x14ac:dyDescent="0.25">
      <c r="A38" s="3" t="s">
        <v>60</v>
      </c>
      <c r="B38" s="5" t="s">
        <v>61</v>
      </c>
      <c r="C38" s="5" t="s">
        <v>5</v>
      </c>
      <c r="D38" s="4">
        <v>5</v>
      </c>
      <c r="E38" s="7">
        <v>210000</v>
      </c>
      <c r="F38" s="7">
        <f t="shared" si="0"/>
        <v>1050000</v>
      </c>
    </row>
    <row r="39" spans="1:6" ht="31.5" x14ac:dyDescent="0.25">
      <c r="A39" s="3" t="s">
        <v>62</v>
      </c>
      <c r="B39" s="5" t="s">
        <v>120</v>
      </c>
      <c r="C39" s="5" t="s">
        <v>5</v>
      </c>
      <c r="D39" s="4">
        <v>5</v>
      </c>
      <c r="E39" s="7">
        <v>100000</v>
      </c>
      <c r="F39" s="7">
        <f t="shared" si="0"/>
        <v>500000</v>
      </c>
    </row>
    <row r="40" spans="1:6" ht="33" customHeight="1" x14ac:dyDescent="0.25">
      <c r="A40" s="3" t="s">
        <v>63</v>
      </c>
      <c r="B40" s="5" t="s">
        <v>64</v>
      </c>
      <c r="C40" s="5" t="s">
        <v>5</v>
      </c>
      <c r="D40" s="4">
        <v>5</v>
      </c>
      <c r="E40" s="7">
        <v>282510</v>
      </c>
      <c r="F40" s="6">
        <f t="shared" si="0"/>
        <v>1412550</v>
      </c>
    </row>
    <row r="41" spans="1:6" ht="26.25" customHeight="1" x14ac:dyDescent="0.25">
      <c r="A41" s="3" t="s">
        <v>65</v>
      </c>
      <c r="B41" s="5" t="s">
        <v>66</v>
      </c>
      <c r="C41" s="5" t="s">
        <v>5</v>
      </c>
      <c r="D41" s="4">
        <v>60</v>
      </c>
      <c r="E41" s="7">
        <v>1400000</v>
      </c>
      <c r="F41" s="6">
        <f t="shared" si="0"/>
        <v>84000000</v>
      </c>
    </row>
    <row r="42" spans="1:6" ht="24" customHeight="1" x14ac:dyDescent="0.25">
      <c r="A42" s="3" t="s">
        <v>67</v>
      </c>
      <c r="B42" s="5" t="s">
        <v>68</v>
      </c>
      <c r="C42" s="5" t="s">
        <v>5</v>
      </c>
      <c r="D42" s="4">
        <v>20</v>
      </c>
      <c r="E42" s="7">
        <v>520000</v>
      </c>
      <c r="F42" s="6">
        <f t="shared" si="0"/>
        <v>10400000</v>
      </c>
    </row>
    <row r="43" spans="1:6" ht="27.75" customHeight="1" x14ac:dyDescent="0.25">
      <c r="A43" s="3" t="s">
        <v>69</v>
      </c>
      <c r="B43" s="5" t="s">
        <v>70</v>
      </c>
      <c r="C43" s="5" t="s">
        <v>5</v>
      </c>
      <c r="D43" s="4">
        <v>30</v>
      </c>
      <c r="E43" s="7">
        <v>75000</v>
      </c>
      <c r="F43" s="6">
        <f t="shared" si="0"/>
        <v>2250000</v>
      </c>
    </row>
    <row r="44" spans="1:6" ht="23.25" customHeight="1" x14ac:dyDescent="0.25">
      <c r="A44" s="3" t="s">
        <v>71</v>
      </c>
      <c r="B44" s="5" t="s">
        <v>72</v>
      </c>
      <c r="C44" s="5" t="s">
        <v>5</v>
      </c>
      <c r="D44" s="4">
        <v>10</v>
      </c>
      <c r="E44" s="7">
        <v>130000</v>
      </c>
      <c r="F44" s="6">
        <f t="shared" si="0"/>
        <v>1300000</v>
      </c>
    </row>
    <row r="45" spans="1:6" ht="26.25" customHeight="1" x14ac:dyDescent="0.25">
      <c r="A45" s="3" t="s">
        <v>73</v>
      </c>
      <c r="B45" s="5" t="s">
        <v>121</v>
      </c>
      <c r="C45" s="5" t="s">
        <v>5</v>
      </c>
      <c r="D45" s="4">
        <v>60</v>
      </c>
      <c r="E45" s="7">
        <v>270000</v>
      </c>
      <c r="F45" s="6">
        <f t="shared" si="0"/>
        <v>16200000</v>
      </c>
    </row>
    <row r="46" spans="1:6" ht="25.5" customHeight="1" x14ac:dyDescent="0.25">
      <c r="A46" s="3" t="s">
        <v>74</v>
      </c>
      <c r="B46" s="5" t="s">
        <v>75</v>
      </c>
      <c r="C46" s="4" t="s">
        <v>76</v>
      </c>
      <c r="D46" s="4">
        <v>5</v>
      </c>
      <c r="E46" s="7">
        <v>80000</v>
      </c>
      <c r="F46" s="6">
        <f t="shared" si="0"/>
        <v>400000</v>
      </c>
    </row>
    <row r="47" spans="1:6" ht="27.75" customHeight="1" x14ac:dyDescent="0.25">
      <c r="A47" s="3" t="s">
        <v>77</v>
      </c>
      <c r="B47" s="4" t="s">
        <v>78</v>
      </c>
      <c r="C47" s="4" t="s">
        <v>5</v>
      </c>
      <c r="D47" s="4">
        <v>10</v>
      </c>
      <c r="E47" s="7">
        <v>395000</v>
      </c>
      <c r="F47" s="6">
        <f t="shared" si="0"/>
        <v>3950000</v>
      </c>
    </row>
    <row r="48" spans="1:6" ht="23.25" customHeight="1" x14ac:dyDescent="0.25">
      <c r="A48" s="3" t="s">
        <v>79</v>
      </c>
      <c r="B48" s="5" t="s">
        <v>80</v>
      </c>
      <c r="C48" s="4" t="s">
        <v>5</v>
      </c>
      <c r="D48" s="4">
        <v>1</v>
      </c>
      <c r="E48" s="7">
        <v>195000</v>
      </c>
      <c r="F48" s="6">
        <f t="shared" si="0"/>
        <v>195000</v>
      </c>
    </row>
    <row r="49" spans="1:6" s="14" customFormat="1" ht="30.75" customHeight="1" x14ac:dyDescent="0.25">
      <c r="A49" s="10" t="s">
        <v>81</v>
      </c>
      <c r="B49" s="9" t="s">
        <v>82</v>
      </c>
      <c r="C49" s="11" t="s">
        <v>5</v>
      </c>
      <c r="D49" s="11">
        <v>10</v>
      </c>
      <c r="E49" s="12">
        <v>5814</v>
      </c>
      <c r="F49" s="13">
        <f t="shared" si="0"/>
        <v>58140</v>
      </c>
    </row>
    <row r="50" spans="1:6" s="14" customFormat="1" ht="25.5" customHeight="1" x14ac:dyDescent="0.25">
      <c r="A50" s="10" t="s">
        <v>83</v>
      </c>
      <c r="B50" s="9" t="s">
        <v>84</v>
      </c>
      <c r="C50" s="11" t="s">
        <v>5</v>
      </c>
      <c r="D50" s="11">
        <v>1</v>
      </c>
      <c r="E50" s="12">
        <v>220000</v>
      </c>
      <c r="F50" s="13">
        <f t="shared" si="0"/>
        <v>220000</v>
      </c>
    </row>
    <row r="51" spans="1:6" s="14" customFormat="1" ht="21" customHeight="1" x14ac:dyDescent="0.25">
      <c r="A51" s="10" t="s">
        <v>85</v>
      </c>
      <c r="B51" s="9" t="s">
        <v>86</v>
      </c>
      <c r="C51" s="11" t="s">
        <v>5</v>
      </c>
      <c r="D51" s="11">
        <v>10</v>
      </c>
      <c r="E51" s="12">
        <v>120000</v>
      </c>
      <c r="F51" s="13">
        <f t="shared" si="0"/>
        <v>1200000</v>
      </c>
    </row>
    <row r="52" spans="1:6" s="14" customFormat="1" ht="31.5" x14ac:dyDescent="0.25">
      <c r="A52" s="10" t="s">
        <v>87</v>
      </c>
      <c r="B52" s="9" t="s">
        <v>88</v>
      </c>
      <c r="C52" s="11" t="s">
        <v>89</v>
      </c>
      <c r="D52" s="11">
        <v>320</v>
      </c>
      <c r="E52" s="12">
        <v>24750</v>
      </c>
      <c r="F52" s="13">
        <f t="shared" si="0"/>
        <v>7920000</v>
      </c>
    </row>
    <row r="53" spans="1:6" s="14" customFormat="1" ht="27.75" customHeight="1" x14ac:dyDescent="0.25">
      <c r="A53" s="10" t="s">
        <v>90</v>
      </c>
      <c r="B53" s="9" t="s">
        <v>91</v>
      </c>
      <c r="C53" s="11" t="s">
        <v>2</v>
      </c>
      <c r="D53" s="11">
        <v>40</v>
      </c>
      <c r="E53" s="11">
        <v>165000</v>
      </c>
      <c r="F53" s="13">
        <f t="shared" si="0"/>
        <v>6600000</v>
      </c>
    </row>
    <row r="54" spans="1:6" s="14" customFormat="1" ht="25.5" customHeight="1" x14ac:dyDescent="0.25">
      <c r="A54" s="10" t="s">
        <v>92</v>
      </c>
      <c r="B54" s="9" t="s">
        <v>93</v>
      </c>
      <c r="C54" s="11" t="s">
        <v>2</v>
      </c>
      <c r="D54" s="11">
        <v>10</v>
      </c>
      <c r="E54" s="11">
        <v>380000</v>
      </c>
      <c r="F54" s="13">
        <f t="shared" si="0"/>
        <v>3800000</v>
      </c>
    </row>
    <row r="55" spans="1:6" s="14" customFormat="1" ht="40.5" customHeight="1" x14ac:dyDescent="0.25">
      <c r="A55" s="10" t="s">
        <v>94</v>
      </c>
      <c r="B55" s="9" t="s">
        <v>95</v>
      </c>
      <c r="C55" s="11" t="s">
        <v>2</v>
      </c>
      <c r="D55" s="11">
        <v>2</v>
      </c>
      <c r="E55" s="11">
        <v>381150</v>
      </c>
      <c r="F55" s="7">
        <f t="shared" si="0"/>
        <v>762300</v>
      </c>
    </row>
    <row r="56" spans="1:6" s="14" customFormat="1" ht="39" customHeight="1" x14ac:dyDescent="0.25">
      <c r="A56" s="10" t="s">
        <v>96</v>
      </c>
      <c r="B56" s="9" t="s">
        <v>97</v>
      </c>
      <c r="C56" s="11" t="s">
        <v>2</v>
      </c>
      <c r="D56" s="11">
        <v>10</v>
      </c>
      <c r="E56" s="11">
        <v>422150</v>
      </c>
      <c r="F56" s="7">
        <f t="shared" si="0"/>
        <v>4221500</v>
      </c>
    </row>
    <row r="57" spans="1:6" s="14" customFormat="1" ht="47.25" x14ac:dyDescent="0.25">
      <c r="A57" s="10" t="s">
        <v>98</v>
      </c>
      <c r="B57" s="9" t="s">
        <v>99</v>
      </c>
      <c r="C57" s="11" t="s">
        <v>2</v>
      </c>
      <c r="D57" s="11">
        <v>10</v>
      </c>
      <c r="E57" s="11">
        <v>145150</v>
      </c>
      <c r="F57" s="7">
        <f t="shared" si="0"/>
        <v>1451500</v>
      </c>
    </row>
    <row r="58" spans="1:6" s="14" customFormat="1" ht="23.25" customHeight="1" x14ac:dyDescent="0.25">
      <c r="A58" s="10" t="s">
        <v>100</v>
      </c>
      <c r="B58" s="9" t="s">
        <v>101</v>
      </c>
      <c r="C58" s="11" t="s">
        <v>2</v>
      </c>
      <c r="D58" s="11">
        <v>1</v>
      </c>
      <c r="E58" s="11">
        <v>2286550</v>
      </c>
      <c r="F58" s="7">
        <f t="shared" si="0"/>
        <v>2286550</v>
      </c>
    </row>
    <row r="59" spans="1:6" s="14" customFormat="1" ht="29.25" customHeight="1" x14ac:dyDescent="0.25">
      <c r="A59" s="10" t="s">
        <v>102</v>
      </c>
      <c r="B59" s="9" t="s">
        <v>103</v>
      </c>
      <c r="C59" s="11" t="s">
        <v>2</v>
      </c>
      <c r="D59" s="11">
        <v>2</v>
      </c>
      <c r="E59" s="11">
        <v>2727350</v>
      </c>
      <c r="F59" s="7">
        <f t="shared" si="0"/>
        <v>5454700</v>
      </c>
    </row>
    <row r="60" spans="1:6" s="14" customFormat="1" ht="27.75" customHeight="1" x14ac:dyDescent="0.25">
      <c r="A60" s="10" t="s">
        <v>104</v>
      </c>
      <c r="B60" s="9" t="s">
        <v>105</v>
      </c>
      <c r="C60" s="11" t="s">
        <v>2</v>
      </c>
      <c r="D60" s="11">
        <v>3</v>
      </c>
      <c r="E60" s="11">
        <v>2732750</v>
      </c>
      <c r="F60" s="7">
        <f t="shared" si="0"/>
        <v>8198250</v>
      </c>
    </row>
    <row r="61" spans="1:6" s="14" customFormat="1" ht="22.5" customHeight="1" x14ac:dyDescent="0.25">
      <c r="A61" s="10" t="s">
        <v>106</v>
      </c>
      <c r="B61" s="9" t="s">
        <v>107</v>
      </c>
      <c r="C61" s="11" t="s">
        <v>2</v>
      </c>
      <c r="D61" s="11">
        <v>5</v>
      </c>
      <c r="E61" s="11">
        <v>80000</v>
      </c>
      <c r="F61" s="13">
        <f t="shared" si="0"/>
        <v>400000</v>
      </c>
    </row>
    <row r="62" spans="1:6" s="14" customFormat="1" ht="22.5" customHeight="1" x14ac:dyDescent="0.25">
      <c r="A62" s="10" t="s">
        <v>108</v>
      </c>
      <c r="B62" s="9" t="s">
        <v>109</v>
      </c>
      <c r="C62" s="11" t="s">
        <v>2</v>
      </c>
      <c r="D62" s="11">
        <v>2</v>
      </c>
      <c r="E62" s="11">
        <v>400000</v>
      </c>
      <c r="F62" s="13">
        <f t="shared" si="0"/>
        <v>800000</v>
      </c>
    </row>
    <row r="63" spans="1:6" s="14" customFormat="1" ht="22.5" customHeight="1" x14ac:dyDescent="0.25">
      <c r="A63" s="10" t="s">
        <v>110</v>
      </c>
      <c r="B63" s="9" t="s">
        <v>111</v>
      </c>
      <c r="C63" s="11" t="s">
        <v>2</v>
      </c>
      <c r="D63" s="11">
        <v>10</v>
      </c>
      <c r="E63" s="12">
        <v>475000</v>
      </c>
      <c r="F63" s="13">
        <f t="shared" si="0"/>
        <v>4750000</v>
      </c>
    </row>
    <row r="64" spans="1:6" s="14" customFormat="1" ht="20.25" customHeight="1" x14ac:dyDescent="0.25">
      <c r="A64" s="10" t="s">
        <v>112</v>
      </c>
      <c r="B64" s="9" t="s">
        <v>113</v>
      </c>
      <c r="C64" s="11" t="s">
        <v>2</v>
      </c>
      <c r="D64" s="11">
        <v>1</v>
      </c>
      <c r="E64" s="12">
        <v>2320000</v>
      </c>
      <c r="F64" s="13">
        <f t="shared" si="0"/>
        <v>2320000</v>
      </c>
    </row>
    <row r="65" spans="1:6" s="14" customFormat="1" ht="25.5" customHeight="1" x14ac:dyDescent="0.25">
      <c r="A65" s="10" t="s">
        <v>114</v>
      </c>
      <c r="B65" s="9" t="s">
        <v>11</v>
      </c>
      <c r="C65" s="11" t="s">
        <v>2</v>
      </c>
      <c r="D65" s="11">
        <v>2</v>
      </c>
      <c r="E65" s="12">
        <v>2780000</v>
      </c>
      <c r="F65" s="13">
        <f t="shared" si="0"/>
        <v>5560000</v>
      </c>
    </row>
    <row r="66" spans="1:6" s="14" customFormat="1" ht="35.25" customHeight="1" x14ac:dyDescent="0.25">
      <c r="A66" s="10" t="s">
        <v>115</v>
      </c>
      <c r="B66" s="9" t="s">
        <v>9</v>
      </c>
      <c r="C66" s="11" t="s">
        <v>2</v>
      </c>
      <c r="D66" s="11">
        <v>3</v>
      </c>
      <c r="E66" s="12">
        <v>2900000</v>
      </c>
      <c r="F66" s="13">
        <f t="shared" si="0"/>
        <v>8700000</v>
      </c>
    </row>
    <row r="67" spans="1:6" s="14" customFormat="1" ht="26.25" customHeight="1" x14ac:dyDescent="0.25">
      <c r="A67" s="10" t="s">
        <v>116</v>
      </c>
      <c r="B67" s="9" t="s">
        <v>117</v>
      </c>
      <c r="C67" s="11" t="s">
        <v>2</v>
      </c>
      <c r="D67" s="11">
        <v>15</v>
      </c>
      <c r="E67" s="12">
        <v>13000</v>
      </c>
      <c r="F67" s="13">
        <f t="shared" si="0"/>
        <v>195000</v>
      </c>
    </row>
    <row r="68" spans="1:6" s="14" customFormat="1" ht="24" customHeight="1" x14ac:dyDescent="0.25">
      <c r="A68" s="10" t="s">
        <v>118</v>
      </c>
      <c r="B68" s="9" t="s">
        <v>119</v>
      </c>
      <c r="C68" s="11" t="s">
        <v>2</v>
      </c>
      <c r="D68" s="11">
        <v>3</v>
      </c>
      <c r="E68" s="12">
        <v>70000</v>
      </c>
      <c r="F68" s="13">
        <f t="shared" si="0"/>
        <v>210000</v>
      </c>
    </row>
    <row r="69" spans="1:6" x14ac:dyDescent="0.25">
      <c r="A69" s="4"/>
      <c r="B69" s="5"/>
      <c r="C69" s="4"/>
      <c r="D69" s="4"/>
      <c r="E69" s="7"/>
      <c r="F69" s="17">
        <f>SUM(F6:F54)</f>
        <v>400092040</v>
      </c>
    </row>
  </sheetData>
  <mergeCells count="3">
    <mergeCell ref="D1:F1"/>
    <mergeCell ref="A3:F3"/>
    <mergeCell ref="A4:F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2022-12-29T09:12:47Z</dcterms:modified>
</cp:coreProperties>
</file>