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Лист1!$A$1:$F$108</definedName>
  </definedNames>
  <calcPr calcId="152511"/>
</workbook>
</file>

<file path=xl/calcChain.xml><?xml version="1.0" encoding="utf-8"?>
<calcChain xmlns="http://schemas.openxmlformats.org/spreadsheetml/2006/main">
  <c r="F107" i="1" l="1"/>
  <c r="F108" i="1" s="1"/>
  <c r="F105" i="1" l="1"/>
  <c r="F106" i="1" s="1"/>
  <c r="F103" i="1"/>
  <c r="F104" i="1" s="1"/>
  <c r="F101" i="1"/>
  <c r="F102" i="1" s="1"/>
  <c r="F99" i="1"/>
  <c r="F100" i="1" s="1"/>
  <c r="F97" i="1"/>
  <c r="F98" i="1" s="1"/>
  <c r="F95" i="1" l="1"/>
  <c r="F96" i="1" s="1"/>
  <c r="F93" i="1"/>
  <c r="F94" i="1" s="1"/>
  <c r="F91" i="1"/>
  <c r="F92" i="1" s="1"/>
  <c r="F89" i="1"/>
  <c r="F90" i="1" s="1"/>
  <c r="F87" i="1"/>
  <c r="F88" i="1" s="1"/>
  <c r="F85" i="1"/>
  <c r="F86" i="1" s="1"/>
  <c r="F83" i="1"/>
  <c r="F84" i="1" s="1"/>
  <c r="F81" i="1"/>
  <c r="F82" i="1" s="1"/>
  <c r="F79" i="1"/>
  <c r="F80" i="1" s="1"/>
  <c r="F77" i="1"/>
  <c r="F78" i="1" s="1"/>
  <c r="F75" i="1"/>
  <c r="F76" i="1" s="1"/>
  <c r="F73" i="1"/>
  <c r="F74" i="1" s="1"/>
  <c r="F71" i="1" l="1"/>
  <c r="F72" i="1" s="1"/>
  <c r="F69" i="1" l="1"/>
  <c r="F70" i="1" s="1"/>
  <c r="F67" i="1"/>
  <c r="F68" i="1" s="1"/>
  <c r="F65" i="1"/>
  <c r="F66" i="1" s="1"/>
  <c r="F61" i="1"/>
  <c r="F62" i="1" s="1"/>
  <c r="F63" i="1"/>
  <c r="F64" i="1" s="1"/>
  <c r="F59" i="1" l="1"/>
  <c r="F60" i="1" s="1"/>
  <c r="F57" i="1" l="1"/>
  <c r="F55" i="1"/>
  <c r="F53" i="1"/>
  <c r="F51" i="1"/>
  <c r="F49" i="1"/>
  <c r="F47" i="1"/>
  <c r="F45" i="1"/>
  <c r="F43" i="1"/>
  <c r="F41" i="1"/>
  <c r="F39" i="1"/>
  <c r="F37" i="1"/>
  <c r="F35" i="1"/>
  <c r="F33" i="1"/>
  <c r="F31" i="1"/>
  <c r="F29" i="1"/>
  <c r="F27" i="1"/>
  <c r="F25" i="1"/>
  <c r="F23" i="1"/>
  <c r="F21" i="1"/>
  <c r="F19" i="1"/>
  <c r="F17" i="1"/>
  <c r="F15" i="1"/>
  <c r="F13" i="1"/>
  <c r="F11" i="1"/>
  <c r="F9" i="1"/>
  <c r="F7" i="1"/>
  <c r="F5" i="1"/>
  <c r="F40" i="1" l="1"/>
  <c r="F16" i="1" l="1"/>
  <c r="F58" i="1" l="1"/>
  <c r="F14" i="1"/>
  <c r="F56" i="1" l="1"/>
  <c r="F52" i="1" l="1"/>
  <c r="F12" i="1"/>
  <c r="F36" i="1"/>
  <c r="F30" i="1"/>
  <c r="F24" i="1"/>
  <c r="F26" i="1"/>
  <c r="F50" i="1" l="1"/>
  <c r="F34" i="1"/>
  <c r="F28" i="1"/>
  <c r="F22" i="1"/>
  <c r="F18" i="1"/>
  <c r="F8" i="1"/>
  <c r="F54" i="1" l="1"/>
  <c r="F48" i="1"/>
  <c r="F46" i="1"/>
  <c r="F44" i="1"/>
  <c r="F42" i="1"/>
  <c r="F38" i="1"/>
  <c r="F32" i="1"/>
  <c r="F20" i="1"/>
  <c r="F10" i="1"/>
  <c r="F6" i="1"/>
  <c r="F110" i="1" l="1"/>
</calcChain>
</file>

<file path=xl/sharedStrings.xml><?xml version="1.0" encoding="utf-8"?>
<sst xmlns="http://schemas.openxmlformats.org/spreadsheetml/2006/main" count="216" uniqueCount="114">
  <si>
    <t>Приложение№  1</t>
  </si>
  <si>
    <t>Ед. изм.</t>
  </si>
  <si>
    <t>кол-во</t>
  </si>
  <si>
    <t xml:space="preserve">цена  </t>
  </si>
  <si>
    <t xml:space="preserve">сумма  </t>
  </si>
  <si>
    <t>Лот№1</t>
  </si>
  <si>
    <t>сумма лота</t>
  </si>
  <si>
    <t>Лот№2</t>
  </si>
  <si>
    <t>штука</t>
  </si>
  <si>
    <t>Лот№3</t>
  </si>
  <si>
    <t>Лот№4</t>
  </si>
  <si>
    <t>Лот№5</t>
  </si>
  <si>
    <t>Лот№6</t>
  </si>
  <si>
    <t>Лот№7</t>
  </si>
  <si>
    <t>Лот№8</t>
  </si>
  <si>
    <t>Лот№9</t>
  </si>
  <si>
    <t>Лот№10</t>
  </si>
  <si>
    <t>Лот№11</t>
  </si>
  <si>
    <t>Лот№12</t>
  </si>
  <si>
    <t>Лот№13</t>
  </si>
  <si>
    <t>Лот№14</t>
  </si>
  <si>
    <t>Лот№15</t>
  </si>
  <si>
    <t>Лот№16</t>
  </si>
  <si>
    <t>Лот№17</t>
  </si>
  <si>
    <t>Лот№18</t>
  </si>
  <si>
    <t>Лот№19</t>
  </si>
  <si>
    <t>Лот№20</t>
  </si>
  <si>
    <t>Лот№21</t>
  </si>
  <si>
    <t>Лот№22</t>
  </si>
  <si>
    <t>Лот№23</t>
  </si>
  <si>
    <t>Лот№24</t>
  </si>
  <si>
    <t>Лот№25</t>
  </si>
  <si>
    <t>Лот№26</t>
  </si>
  <si>
    <t>Лот№27</t>
  </si>
  <si>
    <t>Лот№28</t>
  </si>
  <si>
    <t>Лот№29</t>
  </si>
  <si>
    <t>Лот№30</t>
  </si>
  <si>
    <t>Лот№31</t>
  </si>
  <si>
    <t>Лот№32</t>
  </si>
  <si>
    <t>Лот№33</t>
  </si>
  <si>
    <t>Лот№34</t>
  </si>
  <si>
    <t>ПЕРЕЧЕНЬ ЗАКУПАЕМЫХ МЕДИЦИНСКИХ ИЗДЕЛИЙ</t>
  </si>
  <si>
    <t>Коронарные ножницы с ультратонкими нано лезвиями, штифт без винта, круглой ручкой 18 см 125°</t>
  </si>
  <si>
    <t>Коронарные ножницы с ультратонкими нано лезвиями, штифт без винта, круглой ручкой 18 см 90°</t>
  </si>
  <si>
    <t>Коронарные ножницы с ультратонкими нано лезвиями, штифт без винта, круглой ручкой 18 см 45°</t>
  </si>
  <si>
    <t>Принадлежности для ретрактора Гибкий предсердный ретрактор</t>
  </si>
  <si>
    <t>Мерный графин с разметкой</t>
  </si>
  <si>
    <t>Лабораторная чаша диаметр 14 см, высота 5,5 см, объем 0,5 л</t>
  </si>
  <si>
    <t>Фиксирующие клипсы</t>
  </si>
  <si>
    <t>Фиксирующие клипсы 6 мм</t>
  </si>
  <si>
    <t xml:space="preserve">Возвратно-поступательная пила </t>
  </si>
  <si>
    <t>защитный проводник для возвратно-поступательной пилы</t>
  </si>
  <si>
    <t>лезвие возвратно-поступательной пилы</t>
  </si>
  <si>
    <t>аэрозоль для моторных систем 300мл</t>
  </si>
  <si>
    <t>Выкусыватель для остеофитов</t>
  </si>
  <si>
    <t>Наименование медицинских изделий</t>
  </si>
  <si>
    <t>Адаптер к масляному спрею для моторных систем</t>
  </si>
  <si>
    <t>Эпикардиальные расширители средние для внутренней грудной артерии 38мм</t>
  </si>
  <si>
    <t>Пинцет для зажатия трубки стандартный 20 см (без зазора)</t>
  </si>
  <si>
    <t>Лот№35</t>
  </si>
  <si>
    <t>Коронарный иглодержатель прямой длиной: 18 см, длиной лезвия 1,2 мм с захватом</t>
  </si>
  <si>
    <t>Коронарный иглодержатель прямой длиной: 23 см, длиной лезвия 1,2 мм с захватом</t>
  </si>
  <si>
    <t>Кольцевой пинцет титановый размерами:18 см,; 0.5х1.0 мм</t>
  </si>
  <si>
    <t>Универсальные кусачки/ Ножницы для перерезания трубок длиной: 19 см</t>
  </si>
  <si>
    <t>Пинцет для зажатия трубки с предохранителем  19 см</t>
  </si>
  <si>
    <t>Лезвие скальпеля №65 в коробке 10 штук</t>
  </si>
  <si>
    <t>Эпикардиальные расширители малые для внутренней грудной артерии 31 мм</t>
  </si>
  <si>
    <t>Лот№36</t>
  </si>
  <si>
    <t>Лот№37</t>
  </si>
  <si>
    <t>Лот№38</t>
  </si>
  <si>
    <t>Лот№39</t>
  </si>
  <si>
    <t>Лот№40</t>
  </si>
  <si>
    <t>Лот№41</t>
  </si>
  <si>
    <t>Лот№42</t>
  </si>
  <si>
    <t>Лот№43</t>
  </si>
  <si>
    <t>Лот№44</t>
  </si>
  <si>
    <t>Лот№45</t>
  </si>
  <si>
    <t>Лот№46</t>
  </si>
  <si>
    <t>Лот№47</t>
  </si>
  <si>
    <t>Лот№48</t>
  </si>
  <si>
    <t>Лот№49</t>
  </si>
  <si>
    <t>Лот№50</t>
  </si>
  <si>
    <t>Лот№51</t>
  </si>
  <si>
    <t>Лот№52</t>
  </si>
  <si>
    <t>Хирургический кабель- электроды для временной ЭКС для программатора Medtronic 2292</t>
  </si>
  <si>
    <t xml:space="preserve">Кольцо по накладыванию швов по Кровфорду 23 см </t>
  </si>
  <si>
    <t>Ранорасширитель Кули  атриальный средний 35мм</t>
  </si>
  <si>
    <t>Принадлежности для ретрактора. Предсердный расширитель малый, средний, большой по Кули  размерами: 45 мм</t>
  </si>
  <si>
    <t>Принадлежности для ретрактора Предсердный расширитель малый, средний, большой по Кули  размерами:  35 мм</t>
  </si>
  <si>
    <t>Крючок для нерва по Хоен  22 см</t>
  </si>
  <si>
    <t>Сосудистый крючок Блелок 24 см</t>
  </si>
  <si>
    <t>Гепарин промывающая игла  диаметр 2 мм, длина 45 мм</t>
  </si>
  <si>
    <t>Пинцет атравматический по ДиБейки, прямой 2мм , 200мм</t>
  </si>
  <si>
    <t>Пинцет атравматический по ДиБейки, прямой 2мм , 240мм</t>
  </si>
  <si>
    <t>Иглодержатель по Райдер-Катровиейо  длиной: 19 см, прямой с захватом</t>
  </si>
  <si>
    <t>Иглодержатель по Райдер-Катровиейо  длиной: 25 см, прямой с захватом</t>
  </si>
  <si>
    <t>Мини зажим бульдог изогнутый по Гловеру  35 мм</t>
  </si>
  <si>
    <t>Рёберный зубчатый расширитель алюминиевый по Кули  S, SM, XS, M, ML</t>
  </si>
  <si>
    <t xml:space="preserve">Т-образная пластина поворотная 70см  </t>
  </si>
  <si>
    <t>Гемостатический зажим Келли  14 см, виды: прямой, изогнутый</t>
  </si>
  <si>
    <t>Пинцеты по ДиБейки   длиной: 19.5 см</t>
  </si>
  <si>
    <t>Иглодержатели по ДиБейки  тонкие, длиной:  20 см</t>
  </si>
  <si>
    <t>Ножницы по Хохенфелльнеру   изогнутые длиной: 24 см</t>
  </si>
  <si>
    <t>Кусачки по Каспар    3х12 мм прямые</t>
  </si>
  <si>
    <t>Зажим анастомоза по Кули  длиной:  27,5 см</t>
  </si>
  <si>
    <t>Крючок для нерва по Денди  20 см углообразный</t>
  </si>
  <si>
    <t>Тиббс   всасывающая трубка с небольшой оливой   58 мм</t>
  </si>
  <si>
    <t>Средство для защиты Вальгейт</t>
  </si>
  <si>
    <t>Зажим по Ошнеру, прямой, зубчики 1х2 280 мм</t>
  </si>
  <si>
    <t>Ножницы   по  Метценбауму, деликатные, изогнутые, 180мм</t>
  </si>
  <si>
    <t>Ножницы  по  Метценбауму, деликатные, изогнутые, 230мм</t>
  </si>
  <si>
    <t>Выкусыватель по Кушингу, изогнутый вверх, 3*140мм</t>
  </si>
  <si>
    <t>Насос с длинной корзиной  28 см 6.9 мм</t>
  </si>
  <si>
    <t xml:space="preserve"> № лота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</si>
</sst>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₸_-;\-* #,##0.00\ _₸_-;_-* &quot;-&quot;??\ _₸_-;_-@_-"/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  <xf numFmtId="3" fontId="3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0" xfId="0" applyNumberFormat="1" applyFont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1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3" fontId="4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left" vertical="top" wrapText="1"/>
    </xf>
    <xf numFmtId="3" fontId="2" fillId="2" borderId="0" xfId="0" applyNumberFormat="1" applyFont="1" applyFill="1" applyAlignment="1">
      <alignment horizontal="left" vertical="top" wrapText="1"/>
    </xf>
    <xf numFmtId="164" fontId="3" fillId="2" borderId="0" xfId="0" applyNumberFormat="1" applyFont="1" applyFill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left" vertical="top" wrapText="1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3" fontId="2" fillId="2" borderId="0" xfId="0" applyNumberFormat="1" applyFont="1" applyFill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164" fontId="3" fillId="2" borderId="0" xfId="0" applyNumberFormat="1" applyFont="1" applyFill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tabSelected="1" view="pageBreakPreview" topLeftCell="A76" zoomScale="60" zoomScaleNormal="100" workbookViewId="0">
      <selection activeCell="C9" sqref="C9:C10"/>
    </sheetView>
  </sheetViews>
  <sheetFormatPr defaultRowHeight="18.75" x14ac:dyDescent="0.25"/>
  <cols>
    <col min="1" max="1" width="17.28515625" style="4" customWidth="1"/>
    <col min="2" max="2" width="70.28515625" style="4" customWidth="1"/>
    <col min="3" max="3" width="13.42578125" style="4" customWidth="1"/>
    <col min="4" max="4" width="9.140625" style="4"/>
    <col min="5" max="5" width="14.140625" style="6" customWidth="1"/>
    <col min="6" max="6" width="17.85546875" style="6" customWidth="1"/>
    <col min="7" max="16384" width="9.140625" style="4"/>
  </cols>
  <sheetData>
    <row r="1" spans="1:6" s="1" customFormat="1" ht="30" customHeight="1" x14ac:dyDescent="0.25">
      <c r="D1" s="33"/>
      <c r="E1" s="45" t="s">
        <v>0</v>
      </c>
      <c r="F1" s="45"/>
    </row>
    <row r="2" spans="1:6" s="1" customFormat="1" ht="20.25" customHeight="1" x14ac:dyDescent="0.25">
      <c r="A2" s="47" t="s">
        <v>41</v>
      </c>
      <c r="B2" s="47"/>
      <c r="C2" s="47"/>
      <c r="D2" s="47"/>
      <c r="E2" s="47"/>
      <c r="F2" s="47"/>
    </row>
    <row r="3" spans="1:6" s="1" customFormat="1" x14ac:dyDescent="0.25">
      <c r="D3" s="33"/>
      <c r="E3" s="39"/>
      <c r="F3" s="39"/>
    </row>
    <row r="4" spans="1:6" s="34" customFormat="1" x14ac:dyDescent="0.25">
      <c r="A4" s="7" t="s">
        <v>113</v>
      </c>
      <c r="B4" s="8" t="s">
        <v>55</v>
      </c>
      <c r="C4" s="7" t="s">
        <v>1</v>
      </c>
      <c r="D4" s="9" t="s">
        <v>2</v>
      </c>
      <c r="E4" s="9" t="s">
        <v>3</v>
      </c>
      <c r="F4" s="10" t="s">
        <v>4</v>
      </c>
    </row>
    <row r="5" spans="1:6" s="1" customFormat="1" ht="45" customHeight="1" x14ac:dyDescent="0.25">
      <c r="A5" s="46" t="s">
        <v>5</v>
      </c>
      <c r="B5" s="11" t="s">
        <v>42</v>
      </c>
      <c r="C5" s="11" t="s">
        <v>8</v>
      </c>
      <c r="D5" s="11">
        <v>7</v>
      </c>
      <c r="E5" s="12">
        <v>605000</v>
      </c>
      <c r="F5" s="13">
        <f>D5*E5</f>
        <v>4235000</v>
      </c>
    </row>
    <row r="6" spans="1:6" s="3" customFormat="1" x14ac:dyDescent="0.25">
      <c r="A6" s="46"/>
      <c r="B6" s="14" t="s">
        <v>6</v>
      </c>
      <c r="C6" s="14"/>
      <c r="D6" s="5"/>
      <c r="E6" s="15"/>
      <c r="F6" s="2">
        <f>F5</f>
        <v>4235000</v>
      </c>
    </row>
    <row r="7" spans="1:6" s="3" customFormat="1" ht="39" customHeight="1" x14ac:dyDescent="0.25">
      <c r="A7" s="46" t="s">
        <v>7</v>
      </c>
      <c r="B7" s="22" t="s">
        <v>43</v>
      </c>
      <c r="C7" s="11" t="s">
        <v>8</v>
      </c>
      <c r="D7" s="11">
        <v>7</v>
      </c>
      <c r="E7" s="12">
        <v>560560</v>
      </c>
      <c r="F7" s="13">
        <f>D7*E7</f>
        <v>3923920</v>
      </c>
    </row>
    <row r="8" spans="1:6" s="3" customFormat="1" x14ac:dyDescent="0.25">
      <c r="A8" s="46"/>
      <c r="B8" s="14" t="s">
        <v>6</v>
      </c>
      <c r="C8" s="14"/>
      <c r="D8" s="5"/>
      <c r="E8" s="15"/>
      <c r="F8" s="2">
        <f>F7</f>
        <v>3923920</v>
      </c>
    </row>
    <row r="9" spans="1:6" ht="42" customHeight="1" x14ac:dyDescent="0.25">
      <c r="A9" s="46" t="s">
        <v>9</v>
      </c>
      <c r="B9" s="22" t="s">
        <v>44</v>
      </c>
      <c r="C9" s="11" t="s">
        <v>8</v>
      </c>
      <c r="D9" s="5">
        <v>7</v>
      </c>
      <c r="E9" s="15">
        <v>509765</v>
      </c>
      <c r="F9" s="13">
        <f>D9*E9</f>
        <v>3568355</v>
      </c>
    </row>
    <row r="10" spans="1:6" s="3" customFormat="1" x14ac:dyDescent="0.25">
      <c r="A10" s="46"/>
      <c r="B10" s="14" t="s">
        <v>6</v>
      </c>
      <c r="C10" s="32"/>
      <c r="D10" s="5"/>
      <c r="E10" s="15"/>
      <c r="F10" s="2">
        <f>F9</f>
        <v>3568355</v>
      </c>
    </row>
    <row r="11" spans="1:6" ht="37.5" customHeight="1" x14ac:dyDescent="0.25">
      <c r="A11" s="46" t="s">
        <v>10</v>
      </c>
      <c r="B11" s="22" t="s">
        <v>60</v>
      </c>
      <c r="C11" s="11" t="s">
        <v>8</v>
      </c>
      <c r="D11" s="5">
        <v>7</v>
      </c>
      <c r="E11" s="15">
        <v>509765</v>
      </c>
      <c r="F11" s="13">
        <f>D11*E11</f>
        <v>3568355</v>
      </c>
    </row>
    <row r="12" spans="1:6" s="3" customFormat="1" x14ac:dyDescent="0.25">
      <c r="A12" s="46"/>
      <c r="B12" s="14" t="s">
        <v>6</v>
      </c>
      <c r="C12" s="32"/>
      <c r="D12" s="5"/>
      <c r="E12" s="15"/>
      <c r="F12" s="2">
        <f>F11</f>
        <v>3568355</v>
      </c>
    </row>
    <row r="13" spans="1:6" s="3" customFormat="1" ht="37.5" x14ac:dyDescent="0.25">
      <c r="A13" s="46" t="s">
        <v>11</v>
      </c>
      <c r="B13" s="22" t="s">
        <v>61</v>
      </c>
      <c r="C13" s="11" t="s">
        <v>8</v>
      </c>
      <c r="D13" s="5">
        <v>2</v>
      </c>
      <c r="E13" s="15">
        <v>635000</v>
      </c>
      <c r="F13" s="13">
        <f>D13*E13</f>
        <v>1270000</v>
      </c>
    </row>
    <row r="14" spans="1:6" s="3" customFormat="1" x14ac:dyDescent="0.25">
      <c r="A14" s="46"/>
      <c r="B14" s="14" t="s">
        <v>6</v>
      </c>
      <c r="C14" s="32"/>
      <c r="D14" s="5"/>
      <c r="E14" s="15"/>
      <c r="F14" s="2">
        <f>F13</f>
        <v>1270000</v>
      </c>
    </row>
    <row r="15" spans="1:6" s="3" customFormat="1" ht="37.5" x14ac:dyDescent="0.25">
      <c r="A15" s="46" t="s">
        <v>12</v>
      </c>
      <c r="B15" s="30" t="s">
        <v>94</v>
      </c>
      <c r="C15" s="11" t="s">
        <v>8</v>
      </c>
      <c r="D15" s="5">
        <v>1</v>
      </c>
      <c r="E15" s="15">
        <v>495500</v>
      </c>
      <c r="F15" s="13">
        <f>D15*E15</f>
        <v>495500</v>
      </c>
    </row>
    <row r="16" spans="1:6" s="3" customFormat="1" x14ac:dyDescent="0.25">
      <c r="A16" s="46"/>
      <c r="B16" s="14" t="s">
        <v>6</v>
      </c>
      <c r="C16" s="32"/>
      <c r="D16" s="5"/>
      <c r="E16" s="15"/>
      <c r="F16" s="2">
        <f>F15</f>
        <v>495500</v>
      </c>
    </row>
    <row r="17" spans="1:6" ht="37.5" customHeight="1" x14ac:dyDescent="0.25">
      <c r="A17" s="46" t="s">
        <v>13</v>
      </c>
      <c r="B17" s="30" t="s">
        <v>95</v>
      </c>
      <c r="C17" s="11" t="s">
        <v>8</v>
      </c>
      <c r="D17" s="5">
        <v>1</v>
      </c>
      <c r="E17" s="15">
        <v>559000</v>
      </c>
      <c r="F17" s="13">
        <f>D17*E17</f>
        <v>559000</v>
      </c>
    </row>
    <row r="18" spans="1:6" s="3" customFormat="1" x14ac:dyDescent="0.25">
      <c r="A18" s="46"/>
      <c r="B18" s="14" t="s">
        <v>6</v>
      </c>
      <c r="C18" s="32"/>
      <c r="D18" s="5"/>
      <c r="E18" s="15"/>
      <c r="F18" s="2">
        <f>F17</f>
        <v>559000</v>
      </c>
    </row>
    <row r="19" spans="1:6" ht="39" customHeight="1" x14ac:dyDescent="0.25">
      <c r="A19" s="46" t="s">
        <v>14</v>
      </c>
      <c r="B19" s="30" t="s">
        <v>62</v>
      </c>
      <c r="C19" s="11" t="s">
        <v>8</v>
      </c>
      <c r="D19" s="5">
        <v>7</v>
      </c>
      <c r="E19" s="15">
        <v>255800</v>
      </c>
      <c r="F19" s="13">
        <f>D19*E19</f>
        <v>1790600</v>
      </c>
    </row>
    <row r="20" spans="1:6" s="3" customFormat="1" x14ac:dyDescent="0.25">
      <c r="A20" s="46"/>
      <c r="B20" s="14" t="s">
        <v>6</v>
      </c>
      <c r="C20" s="32"/>
      <c r="D20" s="5"/>
      <c r="E20" s="15"/>
      <c r="F20" s="2">
        <f>F19</f>
        <v>1790600</v>
      </c>
    </row>
    <row r="21" spans="1:6" ht="31.5" customHeight="1" x14ac:dyDescent="0.25">
      <c r="A21" s="46" t="s">
        <v>15</v>
      </c>
      <c r="B21" s="30" t="s">
        <v>96</v>
      </c>
      <c r="C21" s="11" t="s">
        <v>8</v>
      </c>
      <c r="D21" s="5">
        <v>7</v>
      </c>
      <c r="E21" s="15">
        <v>122500</v>
      </c>
      <c r="F21" s="13">
        <f>D21*E21</f>
        <v>857500</v>
      </c>
    </row>
    <row r="22" spans="1:6" s="3" customFormat="1" x14ac:dyDescent="0.25">
      <c r="A22" s="46"/>
      <c r="B22" s="14" t="s">
        <v>6</v>
      </c>
      <c r="C22" s="32"/>
      <c r="D22" s="5"/>
      <c r="E22" s="15"/>
      <c r="F22" s="2">
        <f>F21</f>
        <v>857500</v>
      </c>
    </row>
    <row r="23" spans="1:6" s="3" customFormat="1" ht="31.5" customHeight="1" x14ac:dyDescent="0.25">
      <c r="A23" s="46" t="s">
        <v>16</v>
      </c>
      <c r="B23" s="30" t="s">
        <v>85</v>
      </c>
      <c r="C23" s="11" t="s">
        <v>8</v>
      </c>
      <c r="D23" s="5">
        <v>2</v>
      </c>
      <c r="E23" s="15">
        <v>222350</v>
      </c>
      <c r="F23" s="13">
        <f>D23*E23</f>
        <v>444700</v>
      </c>
    </row>
    <row r="24" spans="1:6" s="3" customFormat="1" x14ac:dyDescent="0.25">
      <c r="A24" s="46"/>
      <c r="B24" s="14" t="s">
        <v>6</v>
      </c>
      <c r="C24" s="32"/>
      <c r="D24" s="5"/>
      <c r="E24" s="15"/>
      <c r="F24" s="2">
        <f>F23</f>
        <v>444700</v>
      </c>
    </row>
    <row r="25" spans="1:6" ht="39" customHeight="1" x14ac:dyDescent="0.25">
      <c r="A25" s="46" t="s">
        <v>17</v>
      </c>
      <c r="B25" s="30" t="s">
        <v>63</v>
      </c>
      <c r="C25" s="11" t="s">
        <v>8</v>
      </c>
      <c r="D25" s="5">
        <v>20</v>
      </c>
      <c r="E25" s="15">
        <v>16500</v>
      </c>
      <c r="F25" s="13">
        <f>D25*E25</f>
        <v>330000</v>
      </c>
    </row>
    <row r="26" spans="1:6" s="3" customFormat="1" x14ac:dyDescent="0.25">
      <c r="A26" s="46"/>
      <c r="B26" s="14" t="s">
        <v>6</v>
      </c>
      <c r="C26" s="14"/>
      <c r="D26" s="5"/>
      <c r="E26" s="15"/>
      <c r="F26" s="2">
        <f>F25</f>
        <v>330000</v>
      </c>
    </row>
    <row r="27" spans="1:6" ht="36" customHeight="1" x14ac:dyDescent="0.25">
      <c r="A27" s="46" t="s">
        <v>18</v>
      </c>
      <c r="B27" s="30" t="s">
        <v>97</v>
      </c>
      <c r="C27" s="11" t="s">
        <v>8</v>
      </c>
      <c r="D27" s="5">
        <v>1</v>
      </c>
      <c r="E27" s="15">
        <v>787500</v>
      </c>
      <c r="F27" s="13">
        <f>D27*E27</f>
        <v>787500</v>
      </c>
    </row>
    <row r="28" spans="1:6" s="3" customFormat="1" x14ac:dyDescent="0.25">
      <c r="A28" s="46"/>
      <c r="B28" s="14" t="s">
        <v>6</v>
      </c>
      <c r="C28" s="14"/>
      <c r="D28" s="5"/>
      <c r="E28" s="15"/>
      <c r="F28" s="2">
        <f>F27</f>
        <v>787500</v>
      </c>
    </row>
    <row r="29" spans="1:6" s="3" customFormat="1" ht="26.25" customHeight="1" x14ac:dyDescent="0.25">
      <c r="A29" s="46" t="s">
        <v>19</v>
      </c>
      <c r="B29" s="30" t="s">
        <v>98</v>
      </c>
      <c r="C29" s="11" t="s">
        <v>8</v>
      </c>
      <c r="D29" s="5">
        <v>1</v>
      </c>
      <c r="E29" s="15">
        <v>616200</v>
      </c>
      <c r="F29" s="13">
        <f>D29*E29</f>
        <v>616200</v>
      </c>
    </row>
    <row r="30" spans="1:6" s="3" customFormat="1" x14ac:dyDescent="0.25">
      <c r="A30" s="46"/>
      <c r="B30" s="14" t="s">
        <v>6</v>
      </c>
      <c r="C30" s="14"/>
      <c r="D30" s="5"/>
      <c r="E30" s="15"/>
      <c r="F30" s="2">
        <f>F29</f>
        <v>616200</v>
      </c>
    </row>
    <row r="31" spans="1:6" ht="21" customHeight="1" x14ac:dyDescent="0.25">
      <c r="A31" s="46" t="s">
        <v>20</v>
      </c>
      <c r="B31" s="30" t="s">
        <v>48</v>
      </c>
      <c r="C31" s="11" t="s">
        <v>8</v>
      </c>
      <c r="D31" s="5">
        <v>2</v>
      </c>
      <c r="E31" s="15">
        <v>190000</v>
      </c>
      <c r="F31" s="13">
        <f>D31*E31</f>
        <v>380000</v>
      </c>
    </row>
    <row r="32" spans="1:6" s="3" customFormat="1" x14ac:dyDescent="0.25">
      <c r="A32" s="46"/>
      <c r="B32" s="14" t="s">
        <v>6</v>
      </c>
      <c r="C32" s="32"/>
      <c r="D32" s="5"/>
      <c r="E32" s="15"/>
      <c r="F32" s="2">
        <f>F31</f>
        <v>380000</v>
      </c>
    </row>
    <row r="33" spans="1:6" ht="19.5" customHeight="1" x14ac:dyDescent="0.25">
      <c r="A33" s="46" t="s">
        <v>21</v>
      </c>
      <c r="B33" s="22" t="s">
        <v>49</v>
      </c>
      <c r="C33" s="11" t="s">
        <v>8</v>
      </c>
      <c r="D33" s="5">
        <v>2</v>
      </c>
      <c r="E33" s="15">
        <v>190000</v>
      </c>
      <c r="F33" s="13">
        <f>D33*E33</f>
        <v>380000</v>
      </c>
    </row>
    <row r="34" spans="1:6" s="3" customFormat="1" x14ac:dyDescent="0.25">
      <c r="A34" s="46"/>
      <c r="B34" s="14" t="s">
        <v>6</v>
      </c>
      <c r="C34" s="32"/>
      <c r="D34" s="5"/>
      <c r="E34" s="15"/>
      <c r="F34" s="2">
        <f>F33</f>
        <v>380000</v>
      </c>
    </row>
    <row r="35" spans="1:6" s="3" customFormat="1" ht="26.25" customHeight="1" x14ac:dyDescent="0.25">
      <c r="A35" s="46" t="s">
        <v>22</v>
      </c>
      <c r="B35" s="22" t="s">
        <v>86</v>
      </c>
      <c r="C35" s="11" t="s">
        <v>8</v>
      </c>
      <c r="D35" s="5">
        <v>1</v>
      </c>
      <c r="E35" s="15">
        <v>279600</v>
      </c>
      <c r="F35" s="13">
        <f>D35*E35</f>
        <v>279600</v>
      </c>
    </row>
    <row r="36" spans="1:6" s="3" customFormat="1" x14ac:dyDescent="0.25">
      <c r="A36" s="46"/>
      <c r="B36" s="14" t="s">
        <v>6</v>
      </c>
      <c r="C36" s="32"/>
      <c r="D36" s="5"/>
      <c r="E36" s="15"/>
      <c r="F36" s="2">
        <f>F35</f>
        <v>279600</v>
      </c>
    </row>
    <row r="37" spans="1:6" ht="47.25" customHeight="1" x14ac:dyDescent="0.25">
      <c r="A37" s="46" t="s">
        <v>23</v>
      </c>
      <c r="B37" s="22" t="s">
        <v>88</v>
      </c>
      <c r="C37" s="11" t="s">
        <v>8</v>
      </c>
      <c r="D37" s="5">
        <v>1</v>
      </c>
      <c r="E37" s="15">
        <v>228500</v>
      </c>
      <c r="F37" s="13">
        <f>D37*E37</f>
        <v>228500</v>
      </c>
    </row>
    <row r="38" spans="1:6" s="3" customFormat="1" x14ac:dyDescent="0.25">
      <c r="A38" s="46"/>
      <c r="B38" s="14" t="s">
        <v>6</v>
      </c>
      <c r="C38" s="32"/>
      <c r="D38" s="5"/>
      <c r="E38" s="15"/>
      <c r="F38" s="2">
        <f>F37</f>
        <v>228500</v>
      </c>
    </row>
    <row r="39" spans="1:6" s="3" customFormat="1" ht="31.5" x14ac:dyDescent="0.25">
      <c r="A39" s="46" t="s">
        <v>24</v>
      </c>
      <c r="B39" s="42" t="s">
        <v>87</v>
      </c>
      <c r="C39" s="11" t="s">
        <v>8</v>
      </c>
      <c r="D39" s="5">
        <v>1</v>
      </c>
      <c r="E39" s="15">
        <v>228500</v>
      </c>
      <c r="F39" s="13">
        <f>D39*E39</f>
        <v>228500</v>
      </c>
    </row>
    <row r="40" spans="1:6" s="3" customFormat="1" x14ac:dyDescent="0.25">
      <c r="A40" s="46"/>
      <c r="B40" s="14" t="s">
        <v>6</v>
      </c>
      <c r="C40" s="32"/>
      <c r="D40" s="5"/>
      <c r="E40" s="15"/>
      <c r="F40" s="2">
        <f>F39</f>
        <v>228500</v>
      </c>
    </row>
    <row r="41" spans="1:6" ht="37.5" x14ac:dyDescent="0.25">
      <c r="A41" s="46" t="s">
        <v>25</v>
      </c>
      <c r="B41" s="22" t="s">
        <v>45</v>
      </c>
      <c r="C41" s="11" t="s">
        <v>8</v>
      </c>
      <c r="D41" s="5">
        <v>1</v>
      </c>
      <c r="E41" s="15">
        <v>185000</v>
      </c>
      <c r="F41" s="13">
        <f>D41*E41</f>
        <v>185000</v>
      </c>
    </row>
    <row r="42" spans="1:6" s="3" customFormat="1" x14ac:dyDescent="0.25">
      <c r="A42" s="46"/>
      <c r="B42" s="14" t="s">
        <v>6</v>
      </c>
      <c r="C42" s="32"/>
      <c r="D42" s="5"/>
      <c r="E42" s="15"/>
      <c r="F42" s="2">
        <f>F41</f>
        <v>185000</v>
      </c>
    </row>
    <row r="43" spans="1:6" x14ac:dyDescent="0.25">
      <c r="A43" s="46" t="s">
        <v>26</v>
      </c>
      <c r="B43" s="22" t="s">
        <v>89</v>
      </c>
      <c r="C43" s="11" t="s">
        <v>8</v>
      </c>
      <c r="D43" s="5">
        <v>4</v>
      </c>
      <c r="E43" s="15">
        <v>60500</v>
      </c>
      <c r="F43" s="13">
        <f>D43*E43</f>
        <v>242000</v>
      </c>
    </row>
    <row r="44" spans="1:6" s="3" customFormat="1" x14ac:dyDescent="0.25">
      <c r="A44" s="46"/>
      <c r="B44" s="14" t="s">
        <v>6</v>
      </c>
      <c r="C44" s="32"/>
      <c r="D44" s="5"/>
      <c r="E44" s="15"/>
      <c r="F44" s="2">
        <f>F43</f>
        <v>242000</v>
      </c>
    </row>
    <row r="45" spans="1:6" ht="24.75" customHeight="1" x14ac:dyDescent="0.25">
      <c r="A45" s="46" t="s">
        <v>27</v>
      </c>
      <c r="B45" s="22" t="s">
        <v>90</v>
      </c>
      <c r="C45" s="11" t="s">
        <v>8</v>
      </c>
      <c r="D45" s="5">
        <v>4</v>
      </c>
      <c r="E45" s="15">
        <v>73000</v>
      </c>
      <c r="F45" s="13">
        <f>D45*E45</f>
        <v>292000</v>
      </c>
    </row>
    <row r="46" spans="1:6" s="3" customFormat="1" x14ac:dyDescent="0.25">
      <c r="A46" s="46"/>
      <c r="B46" s="14" t="s">
        <v>6</v>
      </c>
      <c r="C46" s="32"/>
      <c r="D46" s="5"/>
      <c r="E46" s="15"/>
      <c r="F46" s="2">
        <f>F45</f>
        <v>292000</v>
      </c>
    </row>
    <row r="47" spans="1:6" ht="24.75" customHeight="1" x14ac:dyDescent="0.25">
      <c r="A47" s="46" t="s">
        <v>28</v>
      </c>
      <c r="B47" s="22" t="s">
        <v>105</v>
      </c>
      <c r="C47" s="11" t="s">
        <v>8</v>
      </c>
      <c r="D47" s="5">
        <v>2</v>
      </c>
      <c r="E47" s="15">
        <v>45000</v>
      </c>
      <c r="F47" s="13">
        <f>D47*E47</f>
        <v>90000</v>
      </c>
    </row>
    <row r="48" spans="1:6" s="3" customFormat="1" x14ac:dyDescent="0.25">
      <c r="A48" s="46"/>
      <c r="B48" s="14" t="s">
        <v>6</v>
      </c>
      <c r="C48" s="32"/>
      <c r="D48" s="5"/>
      <c r="E48" s="15"/>
      <c r="F48" s="2">
        <f>F47</f>
        <v>90000</v>
      </c>
    </row>
    <row r="49" spans="1:6" ht="26.25" customHeight="1" x14ac:dyDescent="0.25">
      <c r="A49" s="46" t="s">
        <v>29</v>
      </c>
      <c r="B49" s="22" t="s">
        <v>46</v>
      </c>
      <c r="C49" s="11" t="s">
        <v>8</v>
      </c>
      <c r="D49" s="5">
        <v>4</v>
      </c>
      <c r="E49" s="15">
        <v>111000</v>
      </c>
      <c r="F49" s="13">
        <f>D49*E49</f>
        <v>444000</v>
      </c>
    </row>
    <row r="50" spans="1:6" s="3" customFormat="1" x14ac:dyDescent="0.25">
      <c r="A50" s="46"/>
      <c r="B50" s="14" t="s">
        <v>6</v>
      </c>
      <c r="C50" s="32"/>
      <c r="D50" s="5"/>
      <c r="E50" s="15"/>
      <c r="F50" s="2">
        <f>F49</f>
        <v>444000</v>
      </c>
    </row>
    <row r="51" spans="1:6" s="3" customFormat="1" ht="42" customHeight="1" x14ac:dyDescent="0.25">
      <c r="A51" s="46" t="s">
        <v>30</v>
      </c>
      <c r="B51" s="22" t="s">
        <v>47</v>
      </c>
      <c r="C51" s="11" t="s">
        <v>8</v>
      </c>
      <c r="D51" s="5">
        <v>15</v>
      </c>
      <c r="E51" s="15">
        <v>14000</v>
      </c>
      <c r="F51" s="13">
        <f>D51*E51</f>
        <v>210000</v>
      </c>
    </row>
    <row r="52" spans="1:6" s="3" customFormat="1" x14ac:dyDescent="0.25">
      <c r="A52" s="46"/>
      <c r="B52" s="14" t="s">
        <v>6</v>
      </c>
      <c r="C52" s="32"/>
      <c r="D52" s="5"/>
      <c r="E52" s="15"/>
      <c r="F52" s="2">
        <f>F51</f>
        <v>210000</v>
      </c>
    </row>
    <row r="53" spans="1:6" x14ac:dyDescent="0.25">
      <c r="A53" s="46" t="s">
        <v>31</v>
      </c>
      <c r="B53" s="23" t="s">
        <v>91</v>
      </c>
      <c r="C53" s="11" t="s">
        <v>8</v>
      </c>
      <c r="D53" s="5">
        <v>15</v>
      </c>
      <c r="E53" s="15">
        <v>39000</v>
      </c>
      <c r="F53" s="13">
        <f>D53*E53</f>
        <v>585000</v>
      </c>
    </row>
    <row r="54" spans="1:6" s="3" customFormat="1" x14ac:dyDescent="0.25">
      <c r="A54" s="46"/>
      <c r="B54" s="14" t="s">
        <v>6</v>
      </c>
      <c r="C54" s="32"/>
      <c r="D54" s="5"/>
      <c r="E54" s="15"/>
      <c r="F54" s="2">
        <f>F53</f>
        <v>585000</v>
      </c>
    </row>
    <row r="55" spans="1:6" ht="20.25" customHeight="1" x14ac:dyDescent="0.25">
      <c r="A55" s="46" t="s">
        <v>32</v>
      </c>
      <c r="B55" s="11" t="s">
        <v>50</v>
      </c>
      <c r="C55" s="32" t="s">
        <v>8</v>
      </c>
      <c r="D55" s="5">
        <v>3</v>
      </c>
      <c r="E55" s="15">
        <v>4206620</v>
      </c>
      <c r="F55" s="13">
        <f>D55*E55</f>
        <v>12619860</v>
      </c>
    </row>
    <row r="56" spans="1:6" s="3" customFormat="1" x14ac:dyDescent="0.25">
      <c r="A56" s="46"/>
      <c r="B56" s="14" t="s">
        <v>6</v>
      </c>
      <c r="C56" s="32"/>
      <c r="D56" s="5"/>
      <c r="E56" s="15"/>
      <c r="F56" s="2">
        <f>F55</f>
        <v>12619860</v>
      </c>
    </row>
    <row r="57" spans="1:6" s="3" customFormat="1" ht="17.25" customHeight="1" x14ac:dyDescent="0.3">
      <c r="A57" s="46" t="s">
        <v>33</v>
      </c>
      <c r="B57" s="31" t="s">
        <v>54</v>
      </c>
      <c r="C57" s="32" t="s">
        <v>8</v>
      </c>
      <c r="D57" s="5">
        <v>1</v>
      </c>
      <c r="E57" s="15">
        <v>555090</v>
      </c>
      <c r="F57" s="13">
        <f>D57*E57</f>
        <v>555090</v>
      </c>
    </row>
    <row r="58" spans="1:6" s="3" customFormat="1" x14ac:dyDescent="0.25">
      <c r="A58" s="46"/>
      <c r="B58" s="14" t="s">
        <v>6</v>
      </c>
      <c r="C58" s="8"/>
      <c r="D58" s="5"/>
      <c r="E58" s="15"/>
      <c r="F58" s="2">
        <f>F57</f>
        <v>555090</v>
      </c>
    </row>
    <row r="59" spans="1:6" ht="37.5" x14ac:dyDescent="0.25">
      <c r="A59" s="46" t="s">
        <v>34</v>
      </c>
      <c r="B59" s="27" t="s">
        <v>57</v>
      </c>
      <c r="C59" s="5" t="s">
        <v>8</v>
      </c>
      <c r="D59" s="5">
        <v>10</v>
      </c>
      <c r="E59" s="15">
        <v>200000</v>
      </c>
      <c r="F59" s="15">
        <f>D59*E59</f>
        <v>2000000</v>
      </c>
    </row>
    <row r="60" spans="1:6" x14ac:dyDescent="0.25">
      <c r="A60" s="46"/>
      <c r="B60" s="14" t="s">
        <v>6</v>
      </c>
      <c r="C60" s="5"/>
      <c r="D60" s="5"/>
      <c r="E60" s="15"/>
      <c r="F60" s="2">
        <f>F59</f>
        <v>2000000</v>
      </c>
    </row>
    <row r="61" spans="1:6" ht="22.5" customHeight="1" x14ac:dyDescent="0.25">
      <c r="A61" s="46" t="s">
        <v>35</v>
      </c>
      <c r="B61" s="27" t="s">
        <v>51</v>
      </c>
      <c r="C61" s="5" t="s">
        <v>8</v>
      </c>
      <c r="D61" s="5">
        <v>2</v>
      </c>
      <c r="E61" s="15">
        <v>495560</v>
      </c>
      <c r="F61" s="15">
        <f t="shared" ref="F61" si="0">D61*E61</f>
        <v>991120</v>
      </c>
    </row>
    <row r="62" spans="1:6" x14ac:dyDescent="0.25">
      <c r="A62" s="46"/>
      <c r="B62" s="14" t="s">
        <v>6</v>
      </c>
      <c r="C62" s="5"/>
      <c r="D62" s="5"/>
      <c r="E62" s="15"/>
      <c r="F62" s="2">
        <f t="shared" ref="F62" si="1">F61</f>
        <v>991120</v>
      </c>
    </row>
    <row r="63" spans="1:6" x14ac:dyDescent="0.25">
      <c r="A63" s="46" t="s">
        <v>36</v>
      </c>
      <c r="B63" s="27" t="s">
        <v>52</v>
      </c>
      <c r="C63" s="5" t="s">
        <v>8</v>
      </c>
      <c r="D63" s="5">
        <v>5</v>
      </c>
      <c r="E63" s="15">
        <v>37800</v>
      </c>
      <c r="F63" s="15">
        <f t="shared" ref="F63" si="2">D63*E63</f>
        <v>189000</v>
      </c>
    </row>
    <row r="64" spans="1:6" x14ac:dyDescent="0.25">
      <c r="A64" s="46"/>
      <c r="B64" s="14" t="s">
        <v>6</v>
      </c>
      <c r="C64" s="5"/>
      <c r="D64" s="5"/>
      <c r="E64" s="15"/>
      <c r="F64" s="2">
        <f t="shared" ref="F64" si="3">F63</f>
        <v>189000</v>
      </c>
    </row>
    <row r="65" spans="1:6" x14ac:dyDescent="0.25">
      <c r="A65" s="46" t="s">
        <v>37</v>
      </c>
      <c r="B65" s="27" t="s">
        <v>53</v>
      </c>
      <c r="C65" s="5" t="s">
        <v>8</v>
      </c>
      <c r="D65" s="5">
        <v>3</v>
      </c>
      <c r="E65" s="15">
        <v>37720</v>
      </c>
      <c r="F65" s="15">
        <f t="shared" ref="F65" si="4">D65*E65</f>
        <v>113160</v>
      </c>
    </row>
    <row r="66" spans="1:6" x14ac:dyDescent="0.25">
      <c r="A66" s="46"/>
      <c r="B66" s="14" t="s">
        <v>6</v>
      </c>
      <c r="C66" s="5"/>
      <c r="D66" s="5"/>
      <c r="E66" s="15"/>
      <c r="F66" s="2">
        <f t="shared" ref="F66" si="5">F65</f>
        <v>113160</v>
      </c>
    </row>
    <row r="67" spans="1:6" x14ac:dyDescent="0.25">
      <c r="A67" s="46" t="s">
        <v>38</v>
      </c>
      <c r="B67" s="27" t="s">
        <v>56</v>
      </c>
      <c r="C67" s="5" t="s">
        <v>8</v>
      </c>
      <c r="D67" s="5">
        <v>1</v>
      </c>
      <c r="E67" s="15">
        <v>11100</v>
      </c>
      <c r="F67" s="15">
        <f t="shared" ref="F67" si="6">D67*E67</f>
        <v>11100</v>
      </c>
    </row>
    <row r="68" spans="1:6" x14ac:dyDescent="0.25">
      <c r="A68" s="46"/>
      <c r="B68" s="14" t="s">
        <v>6</v>
      </c>
      <c r="C68" s="5"/>
      <c r="D68" s="5"/>
      <c r="E68" s="15"/>
      <c r="F68" s="2">
        <f t="shared" ref="F68" si="7">F67</f>
        <v>11100</v>
      </c>
    </row>
    <row r="69" spans="1:6" x14ac:dyDescent="0.25">
      <c r="A69" s="46" t="s">
        <v>39</v>
      </c>
      <c r="B69" s="27" t="s">
        <v>108</v>
      </c>
      <c r="C69" s="5" t="s">
        <v>8</v>
      </c>
      <c r="D69" s="5">
        <v>15</v>
      </c>
      <c r="E69" s="15">
        <v>76960</v>
      </c>
      <c r="F69" s="15">
        <f t="shared" ref="F69" si="8">D69*E69</f>
        <v>1154400</v>
      </c>
    </row>
    <row r="70" spans="1:6" x14ac:dyDescent="0.25">
      <c r="A70" s="46"/>
      <c r="B70" s="14" t="s">
        <v>6</v>
      </c>
      <c r="C70" s="5"/>
      <c r="D70" s="5"/>
      <c r="E70" s="15"/>
      <c r="F70" s="2">
        <f t="shared" ref="F70:F96" si="9">F69</f>
        <v>1154400</v>
      </c>
    </row>
    <row r="71" spans="1:6" ht="27.75" customHeight="1" x14ac:dyDescent="0.25">
      <c r="A71" s="46" t="s">
        <v>40</v>
      </c>
      <c r="B71" s="5" t="s">
        <v>58</v>
      </c>
      <c r="C71" s="5" t="s">
        <v>8</v>
      </c>
      <c r="D71" s="5">
        <v>15</v>
      </c>
      <c r="E71" s="15">
        <v>80000</v>
      </c>
      <c r="F71" s="15">
        <f t="shared" ref="F71:F95" si="10">D71*E71</f>
        <v>1200000</v>
      </c>
    </row>
    <row r="72" spans="1:6" x14ac:dyDescent="0.25">
      <c r="A72" s="46"/>
      <c r="B72" s="14" t="s">
        <v>6</v>
      </c>
      <c r="C72" s="5"/>
      <c r="D72" s="5"/>
      <c r="E72" s="15"/>
      <c r="F72" s="2">
        <f t="shared" si="9"/>
        <v>1200000</v>
      </c>
    </row>
    <row r="73" spans="1:6" ht="37.5" x14ac:dyDescent="0.25">
      <c r="A73" s="46" t="s">
        <v>59</v>
      </c>
      <c r="B73" s="5" t="s">
        <v>99</v>
      </c>
      <c r="C73" s="5" t="s">
        <v>8</v>
      </c>
      <c r="D73" s="35">
        <v>40</v>
      </c>
      <c r="E73" s="40">
        <v>70000</v>
      </c>
      <c r="F73" s="15">
        <f t="shared" si="10"/>
        <v>2800000</v>
      </c>
    </row>
    <row r="74" spans="1:6" s="3" customFormat="1" x14ac:dyDescent="0.25">
      <c r="A74" s="46"/>
      <c r="B74" s="14" t="s">
        <v>6</v>
      </c>
      <c r="C74" s="14"/>
      <c r="D74" s="38"/>
      <c r="E74" s="41"/>
      <c r="F74" s="2">
        <f t="shared" si="9"/>
        <v>2800000</v>
      </c>
    </row>
    <row r="75" spans="1:6" x14ac:dyDescent="0.25">
      <c r="A75" s="46" t="s">
        <v>67</v>
      </c>
      <c r="B75" s="5" t="s">
        <v>64</v>
      </c>
      <c r="C75" s="5" t="s">
        <v>8</v>
      </c>
      <c r="D75" s="35">
        <v>15</v>
      </c>
      <c r="E75" s="40">
        <v>90000</v>
      </c>
      <c r="F75" s="15">
        <f t="shared" si="10"/>
        <v>1350000</v>
      </c>
    </row>
    <row r="76" spans="1:6" s="3" customFormat="1" x14ac:dyDescent="0.25">
      <c r="A76" s="46"/>
      <c r="B76" s="14" t="s">
        <v>6</v>
      </c>
      <c r="C76" s="14"/>
      <c r="D76" s="38"/>
      <c r="E76" s="41"/>
      <c r="F76" s="2">
        <f t="shared" si="9"/>
        <v>1350000</v>
      </c>
    </row>
    <row r="77" spans="1:6" x14ac:dyDescent="0.25">
      <c r="A77" s="46" t="s">
        <v>68</v>
      </c>
      <c r="B77" s="5" t="s">
        <v>100</v>
      </c>
      <c r="C77" s="5" t="s">
        <v>8</v>
      </c>
      <c r="D77" s="35">
        <v>10</v>
      </c>
      <c r="E77" s="40">
        <v>65000</v>
      </c>
      <c r="F77" s="15">
        <f t="shared" si="10"/>
        <v>650000</v>
      </c>
    </row>
    <row r="78" spans="1:6" s="3" customFormat="1" x14ac:dyDescent="0.25">
      <c r="A78" s="46"/>
      <c r="B78" s="14" t="s">
        <v>6</v>
      </c>
      <c r="C78" s="14"/>
      <c r="D78" s="38"/>
      <c r="E78" s="41"/>
      <c r="F78" s="2">
        <f t="shared" si="9"/>
        <v>650000</v>
      </c>
    </row>
    <row r="79" spans="1:6" x14ac:dyDescent="0.25">
      <c r="A79" s="46" t="s">
        <v>69</v>
      </c>
      <c r="B79" s="5" t="s">
        <v>101</v>
      </c>
      <c r="C79" s="5" t="s">
        <v>8</v>
      </c>
      <c r="D79" s="35">
        <v>20</v>
      </c>
      <c r="E79" s="40">
        <v>125000</v>
      </c>
      <c r="F79" s="15">
        <f t="shared" si="10"/>
        <v>2500000</v>
      </c>
    </row>
    <row r="80" spans="1:6" s="3" customFormat="1" x14ac:dyDescent="0.25">
      <c r="A80" s="46"/>
      <c r="B80" s="37" t="s">
        <v>6</v>
      </c>
      <c r="C80" s="14"/>
      <c r="D80" s="38"/>
      <c r="E80" s="41"/>
      <c r="F80" s="2">
        <f t="shared" si="9"/>
        <v>2500000</v>
      </c>
    </row>
    <row r="81" spans="1:6" x14ac:dyDescent="0.25">
      <c r="A81" s="46" t="s">
        <v>70</v>
      </c>
      <c r="B81" s="36" t="s">
        <v>112</v>
      </c>
      <c r="C81" s="5" t="s">
        <v>8</v>
      </c>
      <c r="D81" s="35">
        <v>5</v>
      </c>
      <c r="E81" s="40">
        <v>265000</v>
      </c>
      <c r="F81" s="15">
        <f t="shared" si="10"/>
        <v>1325000</v>
      </c>
    </row>
    <row r="82" spans="1:6" s="3" customFormat="1" x14ac:dyDescent="0.25">
      <c r="A82" s="46"/>
      <c r="B82" s="37" t="s">
        <v>6</v>
      </c>
      <c r="C82" s="14"/>
      <c r="D82" s="38"/>
      <c r="E82" s="41"/>
      <c r="F82" s="2">
        <f t="shared" si="9"/>
        <v>1325000</v>
      </c>
    </row>
    <row r="83" spans="1:6" x14ac:dyDescent="0.25">
      <c r="A83" s="46" t="s">
        <v>71</v>
      </c>
      <c r="B83" s="5" t="s">
        <v>102</v>
      </c>
      <c r="C83" s="5" t="s">
        <v>8</v>
      </c>
      <c r="D83" s="35">
        <v>1</v>
      </c>
      <c r="E83" s="40">
        <v>325000</v>
      </c>
      <c r="F83" s="15">
        <f t="shared" si="10"/>
        <v>325000</v>
      </c>
    </row>
    <row r="84" spans="1:6" s="3" customFormat="1" x14ac:dyDescent="0.25">
      <c r="A84" s="46"/>
      <c r="B84" s="37" t="s">
        <v>6</v>
      </c>
      <c r="C84" s="14"/>
      <c r="D84" s="38"/>
      <c r="E84" s="41"/>
      <c r="F84" s="2">
        <f t="shared" si="9"/>
        <v>325000</v>
      </c>
    </row>
    <row r="85" spans="1:6" x14ac:dyDescent="0.25">
      <c r="A85" s="46" t="s">
        <v>72</v>
      </c>
      <c r="B85" s="36" t="s">
        <v>65</v>
      </c>
      <c r="C85" s="5" t="s">
        <v>8</v>
      </c>
      <c r="D85" s="35">
        <v>1</v>
      </c>
      <c r="E85" s="40">
        <v>29500</v>
      </c>
      <c r="F85" s="15">
        <f t="shared" si="10"/>
        <v>29500</v>
      </c>
    </row>
    <row r="86" spans="1:6" s="3" customFormat="1" x14ac:dyDescent="0.25">
      <c r="A86" s="46"/>
      <c r="B86" s="37" t="s">
        <v>6</v>
      </c>
      <c r="C86" s="14"/>
      <c r="D86" s="38"/>
      <c r="E86" s="41"/>
      <c r="F86" s="2">
        <f t="shared" si="9"/>
        <v>29500</v>
      </c>
    </row>
    <row r="87" spans="1:6" ht="37.5" x14ac:dyDescent="0.25">
      <c r="A87" s="46" t="s">
        <v>73</v>
      </c>
      <c r="B87" s="5" t="s">
        <v>106</v>
      </c>
      <c r="C87" s="5" t="s">
        <v>8</v>
      </c>
      <c r="D87" s="35">
        <v>10</v>
      </c>
      <c r="E87" s="40">
        <v>100000</v>
      </c>
      <c r="F87" s="15">
        <f t="shared" si="10"/>
        <v>1000000</v>
      </c>
    </row>
    <row r="88" spans="1:6" s="3" customFormat="1" x14ac:dyDescent="0.25">
      <c r="A88" s="46"/>
      <c r="B88" s="14" t="s">
        <v>6</v>
      </c>
      <c r="C88" s="14"/>
      <c r="D88" s="38"/>
      <c r="E88" s="41"/>
      <c r="F88" s="2">
        <f t="shared" si="9"/>
        <v>1000000</v>
      </c>
    </row>
    <row r="89" spans="1:6" ht="37.5" x14ac:dyDescent="0.25">
      <c r="A89" s="46" t="s">
        <v>74</v>
      </c>
      <c r="B89" s="5" t="s">
        <v>66</v>
      </c>
      <c r="C89" s="5" t="s">
        <v>8</v>
      </c>
      <c r="D89" s="35">
        <v>5</v>
      </c>
      <c r="E89" s="40">
        <v>200000</v>
      </c>
      <c r="F89" s="15">
        <f t="shared" si="10"/>
        <v>1000000</v>
      </c>
    </row>
    <row r="90" spans="1:6" s="3" customFormat="1" x14ac:dyDescent="0.25">
      <c r="A90" s="46"/>
      <c r="B90" s="14" t="s">
        <v>6</v>
      </c>
      <c r="C90" s="14"/>
      <c r="D90" s="38"/>
      <c r="E90" s="41"/>
      <c r="F90" s="2">
        <f t="shared" si="9"/>
        <v>1000000</v>
      </c>
    </row>
    <row r="91" spans="1:6" x14ac:dyDescent="0.25">
      <c r="A91" s="46" t="s">
        <v>75</v>
      </c>
      <c r="B91" s="5" t="s">
        <v>107</v>
      </c>
      <c r="C91" s="5" t="s">
        <v>8</v>
      </c>
      <c r="D91" s="35">
        <v>3</v>
      </c>
      <c r="E91" s="40">
        <v>245000</v>
      </c>
      <c r="F91" s="15">
        <f t="shared" si="10"/>
        <v>735000</v>
      </c>
    </row>
    <row r="92" spans="1:6" s="3" customFormat="1" x14ac:dyDescent="0.25">
      <c r="A92" s="46"/>
      <c r="B92" s="37" t="s">
        <v>6</v>
      </c>
      <c r="C92" s="14"/>
      <c r="D92" s="38"/>
      <c r="E92" s="41"/>
      <c r="F92" s="2">
        <f t="shared" si="9"/>
        <v>735000</v>
      </c>
    </row>
    <row r="93" spans="1:6" x14ac:dyDescent="0.25">
      <c r="A93" s="46" t="s">
        <v>76</v>
      </c>
      <c r="B93" s="5" t="s">
        <v>103</v>
      </c>
      <c r="C93" s="5" t="s">
        <v>8</v>
      </c>
      <c r="D93" s="35">
        <v>1</v>
      </c>
      <c r="E93" s="40">
        <v>300000</v>
      </c>
      <c r="F93" s="15">
        <f t="shared" si="10"/>
        <v>300000</v>
      </c>
    </row>
    <row r="94" spans="1:6" s="3" customFormat="1" x14ac:dyDescent="0.25">
      <c r="A94" s="46"/>
      <c r="B94" s="14" t="s">
        <v>6</v>
      </c>
      <c r="C94" s="14"/>
      <c r="D94" s="38"/>
      <c r="E94" s="41"/>
      <c r="F94" s="2">
        <f t="shared" si="9"/>
        <v>300000</v>
      </c>
    </row>
    <row r="95" spans="1:6" x14ac:dyDescent="0.25">
      <c r="A95" s="46" t="s">
        <v>77</v>
      </c>
      <c r="B95" s="5" t="s">
        <v>104</v>
      </c>
      <c r="C95" s="5" t="s">
        <v>8</v>
      </c>
      <c r="D95" s="35">
        <v>1</v>
      </c>
      <c r="E95" s="40">
        <v>325000</v>
      </c>
      <c r="F95" s="15">
        <f t="shared" si="10"/>
        <v>325000</v>
      </c>
    </row>
    <row r="96" spans="1:6" s="3" customFormat="1" x14ac:dyDescent="0.25">
      <c r="A96" s="46"/>
      <c r="B96" s="14" t="s">
        <v>6</v>
      </c>
      <c r="C96" s="14"/>
      <c r="D96" s="14"/>
      <c r="E96" s="2"/>
      <c r="F96" s="2">
        <f t="shared" si="9"/>
        <v>325000</v>
      </c>
    </row>
    <row r="97" spans="1:6" ht="37.5" x14ac:dyDescent="0.3">
      <c r="A97" s="46" t="s">
        <v>78</v>
      </c>
      <c r="B97" s="43" t="s">
        <v>109</v>
      </c>
      <c r="C97" s="5" t="s">
        <v>8</v>
      </c>
      <c r="D97" s="5">
        <v>2</v>
      </c>
      <c r="E97" s="15">
        <v>206620</v>
      </c>
      <c r="F97" s="15">
        <f>D97*E97</f>
        <v>413240</v>
      </c>
    </row>
    <row r="98" spans="1:6" s="3" customFormat="1" x14ac:dyDescent="0.3">
      <c r="A98" s="46"/>
      <c r="B98" s="44" t="s">
        <v>6</v>
      </c>
      <c r="C98" s="14"/>
      <c r="D98" s="14"/>
      <c r="E98" s="2"/>
      <c r="F98" s="2">
        <f>F97</f>
        <v>413240</v>
      </c>
    </row>
    <row r="99" spans="1:6" ht="37.5" x14ac:dyDescent="0.3">
      <c r="A99" s="46" t="s">
        <v>79</v>
      </c>
      <c r="B99" s="43" t="s">
        <v>110</v>
      </c>
      <c r="C99" s="5" t="s">
        <v>8</v>
      </c>
      <c r="D99" s="5">
        <v>2</v>
      </c>
      <c r="E99" s="15">
        <v>234380</v>
      </c>
      <c r="F99" s="15">
        <f>D99*E99</f>
        <v>468760</v>
      </c>
    </row>
    <row r="100" spans="1:6" s="3" customFormat="1" x14ac:dyDescent="0.3">
      <c r="A100" s="46"/>
      <c r="B100" s="44" t="s">
        <v>6</v>
      </c>
      <c r="C100" s="14"/>
      <c r="D100" s="14"/>
      <c r="E100" s="2"/>
      <c r="F100" s="2">
        <f>F99</f>
        <v>468760</v>
      </c>
    </row>
    <row r="101" spans="1:6" ht="24" customHeight="1" x14ac:dyDescent="0.3">
      <c r="A101" s="46" t="s">
        <v>80</v>
      </c>
      <c r="B101" s="43" t="s">
        <v>92</v>
      </c>
      <c r="C101" s="5" t="s">
        <v>8</v>
      </c>
      <c r="D101" s="5">
        <v>20</v>
      </c>
      <c r="E101" s="15">
        <v>55830</v>
      </c>
      <c r="F101" s="15">
        <f>D101*E101</f>
        <v>1116600</v>
      </c>
    </row>
    <row r="102" spans="1:6" s="3" customFormat="1" x14ac:dyDescent="0.3">
      <c r="A102" s="46"/>
      <c r="B102" s="44" t="s">
        <v>6</v>
      </c>
      <c r="C102" s="14"/>
      <c r="D102" s="14"/>
      <c r="E102" s="2"/>
      <c r="F102" s="2">
        <f>F101</f>
        <v>1116600</v>
      </c>
    </row>
    <row r="103" spans="1:6" ht="37.5" x14ac:dyDescent="0.3">
      <c r="A103" s="46" t="s">
        <v>81</v>
      </c>
      <c r="B103" s="43" t="s">
        <v>93</v>
      </c>
      <c r="C103" s="5" t="s">
        <v>8</v>
      </c>
      <c r="D103" s="5">
        <v>20</v>
      </c>
      <c r="E103" s="15">
        <v>61090</v>
      </c>
      <c r="F103" s="15">
        <f>D103*E103</f>
        <v>1221800</v>
      </c>
    </row>
    <row r="104" spans="1:6" s="3" customFormat="1" x14ac:dyDescent="0.3">
      <c r="A104" s="46"/>
      <c r="B104" s="44" t="s">
        <v>6</v>
      </c>
      <c r="C104" s="14"/>
      <c r="D104" s="14"/>
      <c r="E104" s="2"/>
      <c r="F104" s="2">
        <f>F103</f>
        <v>1221800</v>
      </c>
    </row>
    <row r="105" spans="1:6" x14ac:dyDescent="0.3">
      <c r="A105" s="46" t="s">
        <v>82</v>
      </c>
      <c r="B105" s="43" t="s">
        <v>111</v>
      </c>
      <c r="C105" s="5" t="s">
        <v>8</v>
      </c>
      <c r="D105" s="5">
        <v>1</v>
      </c>
      <c r="E105" s="15">
        <v>324120</v>
      </c>
      <c r="F105" s="15">
        <f>D105*E105</f>
        <v>324120</v>
      </c>
    </row>
    <row r="106" spans="1:6" s="3" customFormat="1" x14ac:dyDescent="0.25">
      <c r="A106" s="46"/>
      <c r="B106" s="14" t="s">
        <v>6</v>
      </c>
      <c r="C106" s="14"/>
      <c r="D106" s="14"/>
      <c r="E106" s="2"/>
      <c r="F106" s="2">
        <f>F105</f>
        <v>324120</v>
      </c>
    </row>
    <row r="107" spans="1:6" ht="37.5" x14ac:dyDescent="0.25">
      <c r="A107" s="46" t="s">
        <v>83</v>
      </c>
      <c r="B107" s="5" t="s">
        <v>84</v>
      </c>
      <c r="C107" s="5" t="s">
        <v>8</v>
      </c>
      <c r="D107" s="5">
        <v>20</v>
      </c>
      <c r="E107" s="15">
        <v>106000</v>
      </c>
      <c r="F107" s="15">
        <f>D107*E107</f>
        <v>2120000</v>
      </c>
    </row>
    <row r="108" spans="1:6" s="3" customFormat="1" x14ac:dyDescent="0.25">
      <c r="A108" s="46"/>
      <c r="B108" s="14" t="s">
        <v>6</v>
      </c>
      <c r="C108" s="14"/>
      <c r="D108" s="14"/>
      <c r="E108" s="2"/>
      <c r="F108" s="2">
        <f>F107</f>
        <v>2120000</v>
      </c>
    </row>
    <row r="110" spans="1:6" x14ac:dyDescent="0.25">
      <c r="F110" s="6">
        <f>F108+F106+F104+F102+F100+F98+F96+F94+F92+F90+F88+F86+F84+F82+F80+F78+F76+F74+F72+F70+F68+F66+F64+F62+F60+F58+F56+F54+F52+F50+F48+F46+F44+F42+F40+F38+F36+F34+F32+F30+F28+F26+F24+F22+F20+F18+F16+F14+F12+F10+F8+F6</f>
        <v>62828980</v>
      </c>
    </row>
  </sheetData>
  <mergeCells count="54">
    <mergeCell ref="A107:A108"/>
    <mergeCell ref="A95:A96"/>
    <mergeCell ref="A85:A86"/>
    <mergeCell ref="A87:A88"/>
    <mergeCell ref="A89:A90"/>
    <mergeCell ref="A91:A92"/>
    <mergeCell ref="A93:A94"/>
    <mergeCell ref="A97:A98"/>
    <mergeCell ref="A99:A100"/>
    <mergeCell ref="A101:A102"/>
    <mergeCell ref="A103:A104"/>
    <mergeCell ref="A105:A106"/>
    <mergeCell ref="A75:A76"/>
    <mergeCell ref="A77:A78"/>
    <mergeCell ref="A79:A80"/>
    <mergeCell ref="A81:A82"/>
    <mergeCell ref="A83:A84"/>
    <mergeCell ref="A67:A68"/>
    <mergeCell ref="A27:A28"/>
    <mergeCell ref="A65:A66"/>
    <mergeCell ref="A71:A72"/>
    <mergeCell ref="A73:A74"/>
    <mergeCell ref="A51:A52"/>
    <mergeCell ref="A57:A58"/>
    <mergeCell ref="A63:A64"/>
    <mergeCell ref="A59:A60"/>
    <mergeCell ref="A69:A70"/>
    <mergeCell ref="A61:A62"/>
    <mergeCell ref="A55:A56"/>
    <mergeCell ref="A53:A54"/>
    <mergeCell ref="A43:A44"/>
    <mergeCell ref="A47:A48"/>
    <mergeCell ref="A49:A50"/>
    <mergeCell ref="A45:A46"/>
    <mergeCell ref="A39:A40"/>
    <mergeCell ref="A41:A42"/>
    <mergeCell ref="A31:A32"/>
    <mergeCell ref="A37:A38"/>
    <mergeCell ref="A23:A24"/>
    <mergeCell ref="A29:A30"/>
    <mergeCell ref="A35:A36"/>
    <mergeCell ref="A25:A26"/>
    <mergeCell ref="A33:A34"/>
    <mergeCell ref="E1:F1"/>
    <mergeCell ref="A5:A6"/>
    <mergeCell ref="A17:A18"/>
    <mergeCell ref="A19:A20"/>
    <mergeCell ref="A21:A22"/>
    <mergeCell ref="A13:A14"/>
    <mergeCell ref="A15:A16"/>
    <mergeCell ref="A2:F2"/>
    <mergeCell ref="A7:A8"/>
    <mergeCell ref="A11:A12"/>
    <mergeCell ref="A9:A10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98"/>
  <sheetViews>
    <sheetView workbookViewId="0">
      <selection sqref="A1:XFD1048576"/>
    </sheetView>
  </sheetViews>
  <sheetFormatPr defaultRowHeight="15" x14ac:dyDescent="0.25"/>
  <cols>
    <col min="2" max="2" width="53" customWidth="1"/>
    <col min="5" max="5" width="15.140625" customWidth="1"/>
    <col min="6" max="6" width="19.7109375" customWidth="1"/>
  </cols>
  <sheetData>
    <row r="5" spans="1:7" s="4" customFormat="1" ht="18.75" x14ac:dyDescent="0.25">
      <c r="A5" s="48"/>
      <c r="B5" s="27"/>
      <c r="C5" s="5"/>
      <c r="D5" s="5"/>
      <c r="E5" s="5"/>
      <c r="F5" s="21"/>
      <c r="G5" s="5"/>
    </row>
    <row r="6" spans="1:7" s="4" customFormat="1" ht="18.75" x14ac:dyDescent="0.25">
      <c r="A6" s="49"/>
      <c r="B6" s="27"/>
      <c r="C6" s="5"/>
      <c r="D6" s="5"/>
      <c r="E6" s="5"/>
      <c r="F6" s="19"/>
      <c r="G6" s="5"/>
    </row>
    <row r="7" spans="1:7" s="4" customFormat="1" ht="18.75" x14ac:dyDescent="0.25">
      <c r="A7" s="48"/>
      <c r="B7" s="27"/>
      <c r="C7" s="5"/>
      <c r="D7" s="5"/>
      <c r="E7" s="5"/>
      <c r="F7" s="21"/>
      <c r="G7" s="5"/>
    </row>
    <row r="8" spans="1:7" s="4" customFormat="1" ht="18.75" x14ac:dyDescent="0.25">
      <c r="A8" s="49"/>
      <c r="B8" s="27"/>
      <c r="C8" s="5"/>
      <c r="D8" s="5"/>
      <c r="E8" s="5"/>
      <c r="F8" s="19"/>
      <c r="G8" s="5"/>
    </row>
    <row r="9" spans="1:7" s="4" customFormat="1" ht="18.75" x14ac:dyDescent="0.25">
      <c r="A9" s="48"/>
      <c r="B9" s="27"/>
      <c r="C9" s="5"/>
      <c r="D9" s="5"/>
      <c r="E9" s="5"/>
      <c r="F9" s="21"/>
      <c r="G9" s="5"/>
    </row>
    <row r="10" spans="1:7" s="4" customFormat="1" ht="18.75" x14ac:dyDescent="0.25">
      <c r="A10" s="49"/>
      <c r="B10" s="27"/>
      <c r="C10" s="5"/>
      <c r="D10" s="5"/>
      <c r="E10" s="5"/>
      <c r="F10" s="19"/>
      <c r="G10" s="5"/>
    </row>
    <row r="11" spans="1:7" s="4" customFormat="1" ht="18.75" x14ac:dyDescent="0.25">
      <c r="A11" s="48"/>
      <c r="B11" s="27"/>
      <c r="C11" s="5"/>
      <c r="D11" s="5"/>
      <c r="E11" s="5"/>
      <c r="F11" s="21"/>
      <c r="G11" s="5"/>
    </row>
    <row r="12" spans="1:7" s="4" customFormat="1" ht="18.75" x14ac:dyDescent="0.25">
      <c r="A12" s="49"/>
      <c r="B12" s="27"/>
      <c r="C12" s="5"/>
      <c r="D12" s="5"/>
      <c r="E12" s="5"/>
      <c r="F12" s="19"/>
      <c r="G12" s="5"/>
    </row>
    <row r="13" spans="1:7" s="4" customFormat="1" ht="18.75" x14ac:dyDescent="0.25">
      <c r="A13" s="48"/>
      <c r="B13" s="27"/>
      <c r="C13" s="5"/>
      <c r="D13" s="5"/>
      <c r="E13" s="5"/>
      <c r="F13" s="21"/>
      <c r="G13" s="5"/>
    </row>
    <row r="14" spans="1:7" s="4" customFormat="1" ht="18.75" x14ac:dyDescent="0.25">
      <c r="A14" s="49"/>
      <c r="B14" s="27"/>
      <c r="C14" s="5"/>
      <c r="D14" s="5"/>
      <c r="E14" s="5"/>
      <c r="F14" s="19"/>
      <c r="G14" s="5"/>
    </row>
    <row r="15" spans="1:7" s="4" customFormat="1" ht="18.75" x14ac:dyDescent="0.25">
      <c r="A15" s="48"/>
      <c r="B15" s="27"/>
      <c r="C15" s="5"/>
      <c r="D15" s="5"/>
      <c r="E15" s="5"/>
      <c r="F15" s="21"/>
      <c r="G15" s="5"/>
    </row>
    <row r="16" spans="1:7" s="4" customFormat="1" ht="18.75" x14ac:dyDescent="0.25">
      <c r="A16" s="49"/>
      <c r="B16" s="27"/>
      <c r="C16" s="5"/>
      <c r="D16" s="5"/>
      <c r="E16" s="5"/>
      <c r="F16" s="19"/>
      <c r="G16" s="5"/>
    </row>
    <row r="17" spans="1:7" s="4" customFormat="1" ht="18.75" x14ac:dyDescent="0.25">
      <c r="A17" s="48"/>
      <c r="B17" s="27"/>
      <c r="C17" s="5"/>
      <c r="D17" s="5"/>
      <c r="E17" s="5"/>
      <c r="F17" s="21"/>
      <c r="G17" s="5"/>
    </row>
    <row r="18" spans="1:7" s="4" customFormat="1" ht="18.75" x14ac:dyDescent="0.25">
      <c r="A18" s="49"/>
      <c r="B18" s="27"/>
      <c r="C18" s="5"/>
      <c r="D18" s="5"/>
      <c r="E18" s="5"/>
      <c r="F18" s="19"/>
      <c r="G18" s="5"/>
    </row>
    <row r="19" spans="1:7" s="4" customFormat="1" ht="18.75" x14ac:dyDescent="0.25">
      <c r="A19" s="48"/>
      <c r="B19" s="27"/>
      <c r="C19" s="5"/>
      <c r="D19" s="5"/>
      <c r="E19" s="5"/>
      <c r="F19" s="21"/>
      <c r="G19" s="5"/>
    </row>
    <row r="20" spans="1:7" s="4" customFormat="1" ht="18.75" x14ac:dyDescent="0.25">
      <c r="A20" s="49"/>
      <c r="B20" s="27"/>
      <c r="C20" s="5"/>
      <c r="D20" s="5"/>
      <c r="E20" s="5"/>
      <c r="F20" s="19"/>
      <c r="G20" s="5"/>
    </row>
    <row r="21" spans="1:7" s="4" customFormat="1" ht="18.75" x14ac:dyDescent="0.25">
      <c r="A21" s="48"/>
      <c r="B21" s="27"/>
      <c r="C21" s="5"/>
      <c r="D21" s="5"/>
      <c r="E21" s="5"/>
      <c r="F21" s="21"/>
      <c r="G21" s="5"/>
    </row>
    <row r="22" spans="1:7" s="4" customFormat="1" ht="18.75" x14ac:dyDescent="0.25">
      <c r="A22" s="49"/>
      <c r="B22" s="27"/>
      <c r="C22" s="5"/>
      <c r="D22" s="5"/>
      <c r="E22" s="5"/>
      <c r="F22" s="19"/>
      <c r="G22" s="5"/>
    </row>
    <row r="23" spans="1:7" s="4" customFormat="1" ht="18.75" x14ac:dyDescent="0.25">
      <c r="A23" s="48"/>
      <c r="B23" s="27"/>
      <c r="C23" s="5"/>
      <c r="D23" s="5"/>
      <c r="E23" s="5"/>
      <c r="F23" s="21"/>
      <c r="G23" s="5"/>
    </row>
    <row r="24" spans="1:7" s="4" customFormat="1" ht="18.75" x14ac:dyDescent="0.25">
      <c r="A24" s="49"/>
      <c r="B24" s="27"/>
      <c r="C24" s="5"/>
      <c r="D24" s="5"/>
      <c r="E24" s="5"/>
      <c r="F24" s="19"/>
      <c r="G24" s="5"/>
    </row>
    <row r="25" spans="1:7" s="4" customFormat="1" ht="18.75" x14ac:dyDescent="0.25">
      <c r="A25" s="48"/>
      <c r="B25" s="27"/>
      <c r="C25" s="5"/>
      <c r="D25" s="5"/>
      <c r="E25" s="5"/>
      <c r="F25" s="21"/>
      <c r="G25" s="5"/>
    </row>
    <row r="26" spans="1:7" s="4" customFormat="1" ht="18.75" x14ac:dyDescent="0.25">
      <c r="A26" s="49"/>
      <c r="B26" s="27"/>
      <c r="C26" s="5"/>
      <c r="D26" s="5"/>
      <c r="E26" s="5"/>
      <c r="F26" s="19"/>
      <c r="G26" s="5"/>
    </row>
    <row r="27" spans="1:7" s="4" customFormat="1" ht="18.75" x14ac:dyDescent="0.25">
      <c r="A27" s="48"/>
      <c r="B27" s="27"/>
      <c r="C27" s="5"/>
      <c r="D27" s="5"/>
      <c r="E27" s="5"/>
      <c r="F27" s="21"/>
      <c r="G27" s="5"/>
    </row>
    <row r="28" spans="1:7" s="4" customFormat="1" ht="18.75" x14ac:dyDescent="0.25">
      <c r="A28" s="49"/>
      <c r="B28" s="27"/>
      <c r="C28" s="5"/>
      <c r="D28" s="5"/>
      <c r="E28" s="5"/>
      <c r="F28" s="19"/>
      <c r="G28" s="5"/>
    </row>
    <row r="29" spans="1:7" s="4" customFormat="1" ht="18.75" x14ac:dyDescent="0.25">
      <c r="A29" s="48"/>
      <c r="B29" s="27"/>
      <c r="C29" s="5"/>
      <c r="D29" s="5"/>
      <c r="E29" s="5"/>
      <c r="F29" s="21"/>
      <c r="G29" s="5"/>
    </row>
    <row r="30" spans="1:7" s="4" customFormat="1" ht="18.75" x14ac:dyDescent="0.25">
      <c r="A30" s="49"/>
      <c r="B30" s="27"/>
      <c r="C30" s="5"/>
      <c r="D30" s="5"/>
      <c r="E30" s="5"/>
      <c r="F30" s="19"/>
      <c r="G30" s="5"/>
    </row>
    <row r="31" spans="1:7" s="4" customFormat="1" ht="56.25" customHeight="1" x14ac:dyDescent="0.25">
      <c r="A31" s="48"/>
      <c r="B31" s="11"/>
      <c r="C31" s="5"/>
      <c r="D31" s="5"/>
      <c r="E31" s="5"/>
      <c r="F31" s="21"/>
      <c r="G31" s="5"/>
    </row>
    <row r="32" spans="1:7" s="4" customFormat="1" ht="18.75" x14ac:dyDescent="0.25">
      <c r="A32" s="49"/>
      <c r="B32" s="11"/>
      <c r="C32" s="5"/>
      <c r="D32" s="5"/>
      <c r="E32" s="5"/>
      <c r="F32" s="19"/>
      <c r="G32" s="5"/>
    </row>
    <row r="33" spans="1:7" s="4" customFormat="1" ht="18.75" x14ac:dyDescent="0.25">
      <c r="A33" s="48"/>
      <c r="B33" s="28"/>
      <c r="C33" s="5"/>
      <c r="D33" s="5"/>
      <c r="E33" s="5"/>
      <c r="F33" s="21"/>
      <c r="G33" s="5"/>
    </row>
    <row r="34" spans="1:7" s="4" customFormat="1" ht="18.75" x14ac:dyDescent="0.25">
      <c r="A34" s="49"/>
      <c r="B34" s="28"/>
      <c r="C34" s="5"/>
      <c r="D34" s="5"/>
      <c r="E34" s="5"/>
      <c r="F34" s="19"/>
      <c r="G34" s="5"/>
    </row>
    <row r="35" spans="1:7" s="4" customFormat="1" ht="37.5" customHeight="1" x14ac:dyDescent="0.25">
      <c r="A35" s="48"/>
      <c r="B35" s="27"/>
      <c r="C35" s="5"/>
      <c r="D35" s="5"/>
      <c r="E35" s="5"/>
      <c r="F35" s="21"/>
      <c r="G35" s="5"/>
    </row>
    <row r="36" spans="1:7" s="4" customFormat="1" ht="18.75" x14ac:dyDescent="0.25">
      <c r="A36" s="49"/>
      <c r="B36" s="27"/>
      <c r="C36" s="5"/>
      <c r="D36" s="5"/>
      <c r="E36" s="5"/>
      <c r="F36" s="19"/>
      <c r="G36" s="5"/>
    </row>
    <row r="37" spans="1:7" s="4" customFormat="1" ht="18.75" x14ac:dyDescent="0.25">
      <c r="A37" s="48"/>
      <c r="B37" s="29"/>
      <c r="C37" s="5"/>
      <c r="D37" s="5"/>
      <c r="E37" s="5"/>
      <c r="F37" s="21"/>
      <c r="G37" s="5"/>
    </row>
    <row r="38" spans="1:7" s="4" customFormat="1" ht="18.75" x14ac:dyDescent="0.25">
      <c r="A38" s="49"/>
      <c r="B38" s="29"/>
      <c r="C38" s="5"/>
      <c r="D38" s="5"/>
      <c r="E38" s="5"/>
      <c r="F38" s="19"/>
      <c r="G38" s="5"/>
    </row>
    <row r="39" spans="1:7" s="4" customFormat="1" ht="18.75" x14ac:dyDescent="0.25">
      <c r="A39" s="48"/>
      <c r="B39" s="27"/>
      <c r="C39" s="5"/>
      <c r="D39" s="5"/>
      <c r="E39" s="5"/>
      <c r="F39" s="21"/>
      <c r="G39" s="5"/>
    </row>
    <row r="40" spans="1:7" s="4" customFormat="1" ht="18.75" x14ac:dyDescent="0.25">
      <c r="A40" s="49"/>
      <c r="B40" s="27"/>
      <c r="C40" s="5"/>
      <c r="D40" s="5"/>
      <c r="E40" s="5"/>
      <c r="F40" s="19"/>
      <c r="G40" s="5"/>
    </row>
    <row r="41" spans="1:7" s="4" customFormat="1" ht="18.75" x14ac:dyDescent="0.25">
      <c r="A41" s="48"/>
      <c r="B41" s="27"/>
      <c r="C41" s="5"/>
      <c r="D41" s="5"/>
      <c r="E41" s="5"/>
      <c r="F41" s="21"/>
      <c r="G41" s="5"/>
    </row>
    <row r="42" spans="1:7" s="4" customFormat="1" ht="18.75" x14ac:dyDescent="0.25">
      <c r="A42" s="49"/>
      <c r="B42" s="27"/>
      <c r="C42" s="5"/>
      <c r="D42" s="5"/>
      <c r="E42" s="5"/>
      <c r="F42" s="19"/>
      <c r="G42" s="5"/>
    </row>
    <row r="43" spans="1:7" s="4" customFormat="1" ht="37.5" customHeight="1" x14ac:dyDescent="0.25">
      <c r="A43" s="48"/>
      <c r="B43" s="27"/>
      <c r="C43" s="5"/>
      <c r="D43" s="5"/>
      <c r="E43" s="5"/>
      <c r="F43" s="21"/>
      <c r="G43" s="5"/>
    </row>
    <row r="44" spans="1:7" s="4" customFormat="1" ht="18.75" x14ac:dyDescent="0.25">
      <c r="A44" s="49"/>
      <c r="B44" s="27"/>
      <c r="C44" s="5"/>
      <c r="D44" s="5"/>
      <c r="E44" s="5"/>
      <c r="F44" s="19"/>
      <c r="G44" s="5"/>
    </row>
    <row r="45" spans="1:7" s="4" customFormat="1" ht="18.75" x14ac:dyDescent="0.25">
      <c r="A45" s="48"/>
      <c r="B45" s="27"/>
      <c r="C45" s="5"/>
      <c r="D45" s="5"/>
      <c r="E45" s="5"/>
      <c r="F45" s="21"/>
      <c r="G45" s="5"/>
    </row>
    <row r="46" spans="1:7" s="4" customFormat="1" ht="18.75" x14ac:dyDescent="0.25">
      <c r="A46" s="49"/>
      <c r="B46" s="27"/>
      <c r="C46" s="5"/>
      <c r="D46" s="5"/>
      <c r="E46" s="5"/>
      <c r="F46" s="19"/>
      <c r="G46" s="5"/>
    </row>
    <row r="47" spans="1:7" s="4" customFormat="1" ht="18.75" x14ac:dyDescent="0.25">
      <c r="A47" s="48"/>
      <c r="B47" s="27"/>
      <c r="C47" s="5"/>
      <c r="D47" s="5"/>
      <c r="E47" s="5"/>
      <c r="F47" s="21"/>
      <c r="G47" s="5"/>
    </row>
    <row r="48" spans="1:7" s="4" customFormat="1" ht="18.75" x14ac:dyDescent="0.25">
      <c r="A48" s="49"/>
      <c r="B48" s="27"/>
      <c r="C48" s="5"/>
      <c r="D48" s="5"/>
      <c r="E48" s="5"/>
      <c r="F48" s="19"/>
      <c r="G48" s="5"/>
    </row>
    <row r="49" spans="1:7" s="4" customFormat="1" ht="18.75" x14ac:dyDescent="0.25">
      <c r="A49" s="48"/>
      <c r="B49" s="11"/>
      <c r="C49" s="5"/>
      <c r="D49" s="5"/>
      <c r="E49" s="5"/>
      <c r="F49" s="21"/>
      <c r="G49" s="5"/>
    </row>
    <row r="50" spans="1:7" s="4" customFormat="1" ht="18.75" x14ac:dyDescent="0.25">
      <c r="A50" s="49"/>
      <c r="B50" s="11"/>
      <c r="C50" s="5"/>
      <c r="D50" s="5"/>
      <c r="E50" s="5"/>
      <c r="F50" s="19"/>
      <c r="G50" s="5"/>
    </row>
    <row r="51" spans="1:7" s="4" customFormat="1" ht="18.75" x14ac:dyDescent="0.25">
      <c r="A51" s="48"/>
      <c r="B51" s="11"/>
      <c r="C51" s="5"/>
      <c r="D51" s="5"/>
      <c r="E51" s="5"/>
      <c r="F51" s="21"/>
      <c r="G51" s="5"/>
    </row>
    <row r="52" spans="1:7" s="4" customFormat="1" ht="18.75" x14ac:dyDescent="0.25">
      <c r="A52" s="49"/>
      <c r="B52" s="11"/>
      <c r="C52" s="5"/>
      <c r="D52" s="5"/>
      <c r="E52" s="5"/>
      <c r="F52" s="19"/>
      <c r="G52" s="5"/>
    </row>
    <row r="53" spans="1:7" s="4" customFormat="1" ht="18.75" x14ac:dyDescent="0.25">
      <c r="A53" s="48"/>
      <c r="B53" s="27"/>
      <c r="C53" s="5"/>
      <c r="D53" s="5"/>
      <c r="E53" s="5"/>
      <c r="F53" s="21"/>
      <c r="G53" s="5"/>
    </row>
    <row r="54" spans="1:7" s="4" customFormat="1" ht="18.75" x14ac:dyDescent="0.25">
      <c r="A54" s="49"/>
      <c r="B54" s="27"/>
      <c r="C54" s="5"/>
      <c r="D54" s="5"/>
      <c r="E54" s="5"/>
      <c r="F54" s="19"/>
      <c r="G54" s="5"/>
    </row>
    <row r="55" spans="1:7" s="4" customFormat="1" ht="37.5" customHeight="1" x14ac:dyDescent="0.25">
      <c r="A55" s="48"/>
      <c r="B55" s="27"/>
      <c r="C55" s="5"/>
      <c r="D55" s="5"/>
      <c r="E55" s="5"/>
      <c r="F55" s="21"/>
      <c r="G55" s="5"/>
    </row>
    <row r="56" spans="1:7" s="4" customFormat="1" ht="18.75" x14ac:dyDescent="0.25">
      <c r="A56" s="49"/>
      <c r="B56" s="27"/>
      <c r="C56" s="5"/>
      <c r="D56" s="5"/>
      <c r="E56" s="5"/>
      <c r="F56" s="19"/>
      <c r="G56" s="5"/>
    </row>
    <row r="57" spans="1:7" s="4" customFormat="1" ht="37.5" customHeight="1" x14ac:dyDescent="0.25">
      <c r="A57" s="48"/>
      <c r="B57" s="27"/>
      <c r="C57" s="5"/>
      <c r="D57" s="5"/>
      <c r="E57" s="5"/>
      <c r="F57" s="21"/>
      <c r="G57" s="5"/>
    </row>
    <row r="58" spans="1:7" s="4" customFormat="1" ht="18.75" x14ac:dyDescent="0.25">
      <c r="A58" s="49"/>
      <c r="B58" s="27"/>
      <c r="C58" s="5"/>
      <c r="D58" s="5"/>
      <c r="E58" s="5"/>
      <c r="F58" s="19"/>
      <c r="G58" s="5"/>
    </row>
    <row r="59" spans="1:7" s="4" customFormat="1" ht="37.5" customHeight="1" x14ac:dyDescent="0.25">
      <c r="A59" s="48"/>
      <c r="B59" s="27"/>
      <c r="C59" s="5"/>
      <c r="D59" s="5"/>
      <c r="E59" s="5"/>
      <c r="F59" s="21"/>
      <c r="G59" s="5"/>
    </row>
    <row r="60" spans="1:7" s="4" customFormat="1" ht="18.75" x14ac:dyDescent="0.25">
      <c r="A60" s="49"/>
      <c r="B60" s="27"/>
      <c r="C60" s="5"/>
      <c r="D60" s="5"/>
      <c r="E60" s="5"/>
      <c r="F60" s="19"/>
      <c r="G60" s="5"/>
    </row>
    <row r="61" spans="1:7" s="4" customFormat="1" ht="37.5" customHeight="1" x14ac:dyDescent="0.25">
      <c r="A61" s="48"/>
      <c r="B61" s="27"/>
      <c r="C61" s="5"/>
      <c r="D61" s="5"/>
      <c r="E61" s="5"/>
      <c r="F61" s="21"/>
      <c r="G61" s="5"/>
    </row>
    <row r="62" spans="1:7" s="4" customFormat="1" ht="18.75" x14ac:dyDescent="0.25">
      <c r="A62" s="49"/>
      <c r="B62" s="27"/>
      <c r="C62" s="5"/>
      <c r="D62" s="5"/>
      <c r="E62" s="5"/>
      <c r="F62" s="19"/>
      <c r="G62" s="5"/>
    </row>
    <row r="63" spans="1:7" s="4" customFormat="1" ht="37.5" customHeight="1" x14ac:dyDescent="0.25">
      <c r="A63" s="48"/>
      <c r="B63" s="27"/>
      <c r="C63" s="5"/>
      <c r="D63" s="5"/>
      <c r="E63" s="5"/>
      <c r="F63" s="21"/>
      <c r="G63" s="5"/>
    </row>
    <row r="64" spans="1:7" s="4" customFormat="1" ht="18.75" x14ac:dyDescent="0.25">
      <c r="A64" s="49"/>
      <c r="B64" s="27"/>
      <c r="C64" s="5"/>
      <c r="D64" s="5"/>
      <c r="E64" s="5"/>
      <c r="F64" s="19"/>
      <c r="G64" s="5"/>
    </row>
    <row r="65" spans="1:7" s="4" customFormat="1" ht="37.5" customHeight="1" x14ac:dyDescent="0.25">
      <c r="A65" s="48"/>
      <c r="B65" s="27"/>
      <c r="C65" s="5"/>
      <c r="D65" s="5"/>
      <c r="E65" s="5"/>
      <c r="F65" s="21"/>
      <c r="G65" s="5"/>
    </row>
    <row r="66" spans="1:7" s="4" customFormat="1" ht="18.75" x14ac:dyDescent="0.25">
      <c r="A66" s="49"/>
      <c r="B66" s="27"/>
      <c r="C66" s="5"/>
      <c r="D66" s="5"/>
      <c r="E66" s="5"/>
      <c r="F66" s="19"/>
      <c r="G66" s="5"/>
    </row>
    <row r="67" spans="1:7" s="4" customFormat="1" ht="37.5" customHeight="1" x14ac:dyDescent="0.25">
      <c r="A67" s="48"/>
      <c r="B67" s="27"/>
      <c r="C67" s="5"/>
      <c r="D67" s="5"/>
      <c r="E67" s="5"/>
      <c r="F67" s="21"/>
      <c r="G67" s="5"/>
    </row>
    <row r="68" spans="1:7" s="4" customFormat="1" ht="18.75" x14ac:dyDescent="0.25">
      <c r="A68" s="49"/>
      <c r="B68" s="27"/>
      <c r="C68" s="5"/>
      <c r="D68" s="5"/>
      <c r="E68" s="5"/>
      <c r="F68" s="19"/>
      <c r="G68" s="5"/>
    </row>
    <row r="69" spans="1:7" s="4" customFormat="1" ht="18.75" x14ac:dyDescent="0.25">
      <c r="A69" s="48"/>
      <c r="B69" s="27"/>
      <c r="C69" s="5"/>
      <c r="D69" s="5"/>
      <c r="E69" s="5"/>
      <c r="F69" s="21"/>
      <c r="G69" s="5"/>
    </row>
    <row r="70" spans="1:7" s="4" customFormat="1" ht="18.75" x14ac:dyDescent="0.25">
      <c r="A70" s="49"/>
      <c r="B70" s="27"/>
      <c r="C70" s="5"/>
      <c r="D70" s="5"/>
      <c r="E70" s="5"/>
      <c r="F70" s="19"/>
      <c r="G70" s="5"/>
    </row>
    <row r="71" spans="1:7" s="4" customFormat="1" ht="18.75" x14ac:dyDescent="0.25">
      <c r="A71" s="48"/>
      <c r="B71" s="27"/>
      <c r="C71" s="5"/>
      <c r="D71" s="5"/>
      <c r="E71" s="5"/>
      <c r="F71" s="21"/>
      <c r="G71" s="5"/>
    </row>
    <row r="72" spans="1:7" s="4" customFormat="1" ht="18.75" x14ac:dyDescent="0.25">
      <c r="A72" s="49"/>
      <c r="B72" s="27"/>
      <c r="C72" s="5"/>
      <c r="D72" s="5"/>
      <c r="E72" s="5"/>
      <c r="F72" s="19"/>
      <c r="G72" s="5"/>
    </row>
    <row r="73" spans="1:7" s="4" customFormat="1" ht="18.75" x14ac:dyDescent="0.25">
      <c r="A73" s="48"/>
      <c r="B73" s="27"/>
      <c r="C73" s="5"/>
      <c r="D73" s="5"/>
      <c r="E73" s="5"/>
      <c r="F73" s="21"/>
      <c r="G73" s="5"/>
    </row>
    <row r="74" spans="1:7" s="4" customFormat="1" ht="18.75" x14ac:dyDescent="0.25">
      <c r="A74" s="49"/>
      <c r="B74" s="27"/>
      <c r="C74" s="5"/>
      <c r="D74" s="5"/>
      <c r="E74" s="5"/>
      <c r="F74" s="19"/>
      <c r="G74" s="5"/>
    </row>
    <row r="75" spans="1:7" s="4" customFormat="1" ht="37.5" customHeight="1" x14ac:dyDescent="0.25">
      <c r="A75" s="48"/>
      <c r="B75" s="11"/>
      <c r="C75" s="5"/>
      <c r="D75" s="5"/>
      <c r="E75" s="5"/>
      <c r="F75" s="21"/>
      <c r="G75" s="5"/>
    </row>
    <row r="76" spans="1:7" s="4" customFormat="1" ht="18.75" x14ac:dyDescent="0.25">
      <c r="A76" s="49"/>
      <c r="B76" s="11"/>
      <c r="C76" s="5"/>
      <c r="D76" s="5"/>
      <c r="E76" s="5"/>
      <c r="F76" s="19"/>
      <c r="G76" s="5"/>
    </row>
    <row r="77" spans="1:7" s="4" customFormat="1" ht="37.5" customHeight="1" x14ac:dyDescent="0.25">
      <c r="A77" s="48"/>
      <c r="B77" s="11"/>
      <c r="C77" s="5"/>
      <c r="D77" s="5"/>
      <c r="E77" s="5"/>
      <c r="F77" s="21"/>
      <c r="G77" s="5"/>
    </row>
    <row r="78" spans="1:7" s="4" customFormat="1" ht="18.75" x14ac:dyDescent="0.25">
      <c r="A78" s="49"/>
      <c r="B78" s="11"/>
      <c r="C78" s="5"/>
      <c r="D78" s="5"/>
      <c r="E78" s="5"/>
      <c r="F78" s="19"/>
      <c r="G78" s="5"/>
    </row>
    <row r="79" spans="1:7" s="4" customFormat="1" ht="18.75" x14ac:dyDescent="0.25">
      <c r="A79" s="48"/>
      <c r="B79" s="11"/>
      <c r="C79" s="5"/>
      <c r="D79" s="5"/>
      <c r="E79" s="5"/>
      <c r="F79" s="21"/>
      <c r="G79" s="5"/>
    </row>
    <row r="80" spans="1:7" s="4" customFormat="1" ht="18.75" x14ac:dyDescent="0.25">
      <c r="A80" s="49"/>
      <c r="B80" s="11"/>
      <c r="C80" s="5"/>
      <c r="D80" s="5"/>
      <c r="E80" s="5"/>
      <c r="F80" s="19"/>
      <c r="G80" s="5"/>
    </row>
    <row r="81" spans="1:8" s="4" customFormat="1" ht="18.75" x14ac:dyDescent="0.25">
      <c r="A81" s="48"/>
      <c r="B81" s="11"/>
      <c r="C81" s="5"/>
      <c r="D81" s="5"/>
      <c r="E81" s="5"/>
      <c r="F81" s="21"/>
      <c r="G81" s="5"/>
    </row>
    <row r="82" spans="1:8" s="4" customFormat="1" ht="18.75" x14ac:dyDescent="0.25">
      <c r="A82" s="49"/>
      <c r="B82" s="11"/>
      <c r="C82" s="5"/>
      <c r="D82" s="5"/>
      <c r="E82" s="5"/>
      <c r="F82" s="19"/>
      <c r="G82" s="5"/>
    </row>
    <row r="83" spans="1:8" s="4" customFormat="1" ht="18.75" x14ac:dyDescent="0.25">
      <c r="A83" s="48"/>
      <c r="B83" s="27"/>
      <c r="C83" s="5"/>
      <c r="D83" s="5"/>
      <c r="E83" s="5"/>
      <c r="F83" s="21"/>
      <c r="G83" s="5"/>
    </row>
    <row r="84" spans="1:8" s="4" customFormat="1" ht="18.75" x14ac:dyDescent="0.25">
      <c r="A84" s="49"/>
      <c r="B84" s="27"/>
      <c r="C84" s="5"/>
      <c r="D84" s="5"/>
      <c r="E84" s="5"/>
      <c r="F84" s="19"/>
      <c r="G84" s="5"/>
    </row>
    <row r="85" spans="1:8" s="4" customFormat="1" ht="31.5" customHeight="1" x14ac:dyDescent="0.25">
      <c r="A85" s="48"/>
      <c r="B85" s="28"/>
      <c r="C85" s="5"/>
      <c r="D85" s="5"/>
      <c r="E85" s="5"/>
      <c r="F85" s="21"/>
      <c r="G85" s="5"/>
    </row>
    <row r="86" spans="1:8" s="4" customFormat="1" ht="31.5" customHeight="1" x14ac:dyDescent="0.25">
      <c r="A86" s="49"/>
      <c r="B86" s="28"/>
      <c r="C86" s="5"/>
      <c r="D86" s="5"/>
      <c r="E86" s="5"/>
      <c r="F86" s="19"/>
      <c r="G86" s="5"/>
    </row>
    <row r="87" spans="1:8" s="4" customFormat="1" ht="18.75" x14ac:dyDescent="0.25">
      <c r="A87" s="48"/>
      <c r="B87" s="27"/>
      <c r="C87" s="5"/>
      <c r="D87" s="5"/>
      <c r="E87" s="5"/>
      <c r="F87" s="21"/>
      <c r="G87" s="5"/>
    </row>
    <row r="88" spans="1:8" s="4" customFormat="1" ht="18.75" x14ac:dyDescent="0.25">
      <c r="A88" s="49"/>
      <c r="B88" s="27"/>
      <c r="C88" s="5"/>
      <c r="D88" s="5"/>
      <c r="E88" s="5"/>
      <c r="F88" s="19"/>
      <c r="G88" s="5"/>
    </row>
    <row r="89" spans="1:8" s="4" customFormat="1" ht="54" customHeight="1" x14ac:dyDescent="0.25">
      <c r="A89" s="48"/>
      <c r="B89" s="11"/>
      <c r="C89" s="5"/>
      <c r="D89" s="5"/>
      <c r="E89" s="5"/>
      <c r="F89" s="21"/>
      <c r="G89" s="5"/>
    </row>
    <row r="90" spans="1:8" s="4" customFormat="1" ht="18.75" x14ac:dyDescent="0.25">
      <c r="A90" s="49"/>
      <c r="B90" s="11"/>
      <c r="C90" s="5"/>
      <c r="D90" s="5"/>
      <c r="E90" s="5"/>
      <c r="F90" s="19"/>
      <c r="G90" s="5"/>
    </row>
    <row r="91" spans="1:8" s="4" customFormat="1" ht="37.5" customHeight="1" x14ac:dyDescent="0.25">
      <c r="A91" s="48"/>
      <c r="B91" s="28"/>
      <c r="C91" s="5"/>
      <c r="D91" s="5"/>
      <c r="E91" s="5"/>
      <c r="F91" s="21"/>
      <c r="G91" s="5"/>
    </row>
    <row r="92" spans="1:8" s="4" customFormat="1" ht="18.75" x14ac:dyDescent="0.25">
      <c r="A92" s="49"/>
      <c r="B92" s="28"/>
      <c r="C92" s="5"/>
      <c r="D92" s="5"/>
      <c r="E92" s="5"/>
      <c r="F92" s="19"/>
      <c r="G92" s="5"/>
    </row>
    <row r="93" spans="1:8" s="4" customFormat="1" ht="18.75" x14ac:dyDescent="0.25">
      <c r="A93" s="48"/>
      <c r="B93" s="27"/>
      <c r="C93" s="5"/>
      <c r="D93" s="5"/>
      <c r="E93" s="5"/>
      <c r="F93" s="21"/>
      <c r="G93" s="5"/>
    </row>
    <row r="94" spans="1:8" s="4" customFormat="1" ht="18.75" x14ac:dyDescent="0.25">
      <c r="A94" s="49"/>
      <c r="B94" s="27"/>
      <c r="C94" s="5"/>
      <c r="D94" s="5"/>
      <c r="E94" s="5"/>
      <c r="F94" s="19"/>
      <c r="G94" s="5"/>
    </row>
    <row r="95" spans="1:8" s="17" customFormat="1" ht="18.75" x14ac:dyDescent="0.25">
      <c r="A95" s="46"/>
      <c r="B95" s="26"/>
      <c r="C95" s="16"/>
      <c r="D95" s="16"/>
      <c r="E95" s="16"/>
      <c r="F95" s="21"/>
      <c r="G95" s="50"/>
    </row>
    <row r="96" spans="1:8" s="20" customFormat="1" ht="18.75" x14ac:dyDescent="0.25">
      <c r="A96" s="46"/>
      <c r="B96" s="18"/>
      <c r="C96" s="18"/>
      <c r="D96" s="18"/>
      <c r="E96" s="18"/>
      <c r="F96" s="19"/>
      <c r="G96" s="51"/>
      <c r="H96" s="17"/>
    </row>
    <row r="97" spans="1:8" s="17" customFormat="1" ht="18.75" x14ac:dyDescent="0.25">
      <c r="A97" s="46"/>
      <c r="B97" s="24"/>
      <c r="C97" s="16"/>
      <c r="D97" s="16"/>
      <c r="E97" s="16"/>
      <c r="F97" s="21"/>
      <c r="G97" s="52"/>
    </row>
    <row r="98" spans="1:8" s="20" customFormat="1" ht="18.75" x14ac:dyDescent="0.25">
      <c r="A98" s="46"/>
      <c r="B98" s="25"/>
      <c r="C98" s="18"/>
      <c r="D98" s="18"/>
      <c r="E98" s="18"/>
      <c r="F98" s="19"/>
      <c r="G98" s="53"/>
      <c r="H98" s="17"/>
    </row>
  </sheetData>
  <mergeCells count="49">
    <mergeCell ref="G95:G96"/>
    <mergeCell ref="A95:A96"/>
    <mergeCell ref="G97:G98"/>
    <mergeCell ref="A97:A98"/>
    <mergeCell ref="A13:A14"/>
    <mergeCell ref="A15:A16"/>
    <mergeCell ref="A23:A24"/>
    <mergeCell ref="A25:A26"/>
    <mergeCell ref="A27:A28"/>
    <mergeCell ref="A51:A52"/>
    <mergeCell ref="A29:A30"/>
    <mergeCell ref="A31:A32"/>
    <mergeCell ref="A33:A34"/>
    <mergeCell ref="A35:A36"/>
    <mergeCell ref="A37:A38"/>
    <mergeCell ref="A39:A40"/>
    <mergeCell ref="A5:A6"/>
    <mergeCell ref="A7:A8"/>
    <mergeCell ref="A9:A10"/>
    <mergeCell ref="A11:A12"/>
    <mergeCell ref="A21:A22"/>
    <mergeCell ref="A17:A18"/>
    <mergeCell ref="A19:A20"/>
    <mergeCell ref="A41:A42"/>
    <mergeCell ref="A43:A44"/>
    <mergeCell ref="A45:A46"/>
    <mergeCell ref="A47:A48"/>
    <mergeCell ref="A49:A50"/>
    <mergeCell ref="A75:A76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89:A90"/>
    <mergeCell ref="A91:A92"/>
    <mergeCell ref="A93:A94"/>
    <mergeCell ref="A77:A78"/>
    <mergeCell ref="A79:A80"/>
    <mergeCell ref="A81:A82"/>
    <mergeCell ref="A83:A84"/>
    <mergeCell ref="A85:A86"/>
    <mergeCell ref="A87:A8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2021-03-16T11:55:50Z</dcterms:modified>
</cp:coreProperties>
</file>