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Лист1!$A$1:$F$54</definedName>
  </definedNames>
  <calcPr calcId="152511" iterateDelta="1E-4"/>
</workbook>
</file>

<file path=xl/calcChain.xml><?xml version="1.0" encoding="utf-8"?>
<calcChain xmlns="http://schemas.openxmlformats.org/spreadsheetml/2006/main">
  <c r="F21" i="1" l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32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F31" i="1"/>
  <c r="F6" i="1"/>
  <c r="F54" i="1" l="1"/>
</calcChain>
</file>

<file path=xl/sharedStrings.xml><?xml version="1.0" encoding="utf-8"?>
<sst xmlns="http://schemas.openxmlformats.org/spreadsheetml/2006/main" count="153" uniqueCount="109">
  <si>
    <t xml:space="preserve"> Перечень медицинских изделий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</si>
  <si>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</si>
  <si>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</si>
  <si>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</si>
  <si>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</si>
  <si>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</si>
  <si>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</si>
  <si>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</si>
  <si>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</si>
  <si>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</si>
  <si>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</si>
  <si>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</si>
  <si>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</si>
  <si>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</si>
  <si>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</si>
  <si>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</si>
  <si>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</si>
  <si>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</si>
  <si>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</si>
  <si>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</si>
  <si>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</si>
  <si>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</si>
  <si>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</si>
  <si>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</si>
  <si>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</si>
  <si>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</si>
  <si>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</si>
  <si>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</si>
  <si>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итого</t>
  </si>
  <si>
    <t>Антимикробная  разрезаемая   стерильная пленка размером 56см*60см</t>
  </si>
  <si>
    <t xml:space="preserve">Аортик панч </t>
  </si>
  <si>
    <t>Биологические аортальные клапаны</t>
  </si>
  <si>
    <t>Биологические митральные клапаны</t>
  </si>
  <si>
    <t>Биопротез корня аорты  19-29мм</t>
  </si>
  <si>
    <t xml:space="preserve">Перикардиальный (аортальный) биопротез </t>
  </si>
  <si>
    <t>Перикардиальный (митральный) биопротез</t>
  </si>
  <si>
    <t>Воск костный 2,5гр</t>
  </si>
  <si>
    <t>Дренажный катетер прямой  размеры по заявке Заказчика  16,18,24,28,32</t>
  </si>
  <si>
    <t>Дренажный катетер угловой по заявке Заказчика 16,24,28,32,36</t>
  </si>
  <si>
    <t xml:space="preserve">Дренажная банка </t>
  </si>
  <si>
    <t>Клипсы (малые, по 9 в кассете)</t>
  </si>
  <si>
    <t>Клипсы (средние, по 9 в кассете)</t>
  </si>
  <si>
    <t>Кольцо для аннулопластики митрального клапана</t>
  </si>
  <si>
    <t xml:space="preserve">Кольцо для аннулопластики трикуспидального клапана </t>
  </si>
  <si>
    <t xml:space="preserve">Индивидуальный комплект для кардиохирургических и диагностических процедур </t>
  </si>
  <si>
    <t>Механические аортальные клапаны</t>
  </si>
  <si>
    <t>Механические митральные клапаны</t>
  </si>
  <si>
    <t xml:space="preserve">Одноразовая стерильная хирургическая простыня для защиты груди </t>
  </si>
  <si>
    <t>Проволока стальная хирургическая  № 5 (4шт)</t>
  </si>
  <si>
    <t>Проволока стальная хирургическая  №7  (4шт)</t>
  </si>
  <si>
    <t>Проволока хирургическая стальная условным №1 длиной нити см: 45 с атравматическими иглами</t>
  </si>
  <si>
    <t>Проволока хирургическая стальная условным   №4 длиной нити см: 45 с атравматическими иглами</t>
  </si>
  <si>
    <t>прямоугольные прокладки тефлоновая 3*7 уп(10 шт)</t>
  </si>
  <si>
    <t xml:space="preserve">Протез сосудистый  </t>
  </si>
  <si>
    <t>Тканый сосудистый протез</t>
  </si>
  <si>
    <t xml:space="preserve">Процедурный комплект </t>
  </si>
  <si>
    <t>Процедурный комплект детский</t>
  </si>
  <si>
    <t>Турникеты для ЭКМО</t>
  </si>
  <si>
    <t>Турникеты венозные</t>
  </si>
  <si>
    <t>Турникеты для клапанных операций</t>
  </si>
  <si>
    <t>Стабилизатор тканей миокарда</t>
  </si>
  <si>
    <t>Электрод для временной стимуляции МЗ</t>
  </si>
  <si>
    <t>Артериотомная канюля</t>
  </si>
  <si>
    <t>Каутер для кондуитов</t>
  </si>
  <si>
    <t xml:space="preserve">Комплект стерильный операционный одноразовый </t>
  </si>
  <si>
    <t xml:space="preserve">Обратный двухсекционный электрод пациента  с системой REM для взрослых </t>
  </si>
  <si>
    <t xml:space="preserve"> Сосудистый протез вязанный с коллеганом линейный</t>
  </si>
  <si>
    <t xml:space="preserve"> Фетровая прокладка</t>
  </si>
  <si>
    <t>Клипсы средне-большие, в упаковке №18 по 6 штук</t>
  </si>
  <si>
    <t>Сосудистые петли набор</t>
  </si>
  <si>
    <t xml:space="preserve">Интракоронарные шунты 
</t>
  </si>
  <si>
    <t xml:space="preserve">Перикардиальная заплата </t>
  </si>
  <si>
    <t>Система для фиксации грудины после стернотомии.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</si>
  <si>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</si>
  <si>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</si>
  <si>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</si>
  <si>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</si>
  <si>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</si>
  <si>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</si>
  <si>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</si>
  <si>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</si>
  <si>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</si>
  <si>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</si>
  <si>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лот №41</t>
  </si>
  <si>
    <t>лот №42</t>
  </si>
  <si>
    <t>лот №43</t>
  </si>
  <si>
    <t>лот №44</t>
  </si>
  <si>
    <t>лот №45</t>
  </si>
  <si>
    <t>лот №46</t>
  </si>
  <si>
    <t>штука</t>
  </si>
  <si>
    <t>лот №28</t>
  </si>
  <si>
    <t>лот №29</t>
  </si>
  <si>
    <t>лот №30</t>
  </si>
  <si>
    <t>лот №47</t>
  </si>
  <si>
    <t>Полужесткое кольцо для аннулопластики митрального клапана</t>
  </si>
  <si>
    <t>лот №48</t>
  </si>
  <si>
    <t>Баллон с углекислым газом</t>
  </si>
  <si>
    <t>Стерильное покрытие для пневматической руки ассистента</t>
  </si>
  <si>
    <t>Индивидуальный комплект для кардиохирургических и диагностических процедур (Катетер Янкауэра для вакуум-аспирации)</t>
  </si>
  <si>
    <t xml:space="preserve"> № лота</t>
  </si>
  <si>
    <t>Наименование медицинских изделий</t>
  </si>
  <si>
    <t>Ед. изм.</t>
  </si>
  <si>
    <t xml:space="preserve"> кол-во</t>
  </si>
  <si>
    <t xml:space="preserve">цена  </t>
  </si>
  <si>
    <t xml:space="preserve"> сумма  </t>
  </si>
  <si>
    <t>Приложение №1</t>
  </si>
  <si>
    <t>упаковка</t>
  </si>
  <si>
    <t>комплект</t>
  </si>
  <si>
    <t>кассета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</si>
</sst>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horizontal="center"/>
    </xf>
    <xf numFmtId="0" fontId="6" fillId="0" borderId="0"/>
  </cellStyleXfs>
  <cellXfs count="25">
    <xf numFmtId="0" fontId="0" fillId="0" borderId="0" xfId="0"/>
    <xf numFmtId="3" fontId="2" fillId="2" borderId="2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3" fontId="3" fillId="2" borderId="2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2" borderId="2" xfId="3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3" fontId="4" fillId="0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left" vertical="top" wrapText="1"/>
    </xf>
    <xf numFmtId="0" fontId="3" fillId="2" borderId="2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_Лист1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topLeftCell="A34" zoomScale="95" zoomScaleNormal="100" zoomScaleSheetLayoutView="95" workbookViewId="0">
      <selection activeCell="Q54" sqref="Q54"/>
    </sheetView>
  </sheetViews>
  <sheetFormatPr defaultRowHeight="15" x14ac:dyDescent="0.25"/>
  <cols>
    <col min="1" max="1" width="11.28515625" style="5" customWidth="1"/>
    <col min="2" max="2" width="62.7109375" style="5" customWidth="1"/>
    <col min="3" max="3" width="11.42578125" style="5" customWidth="1"/>
    <col min="4" max="4" width="9.140625" style="5"/>
    <col min="5" max="5" width="11.85546875" style="5" customWidth="1"/>
    <col min="6" max="6" width="14" style="5" customWidth="1"/>
    <col min="7" max="16384" width="9.140625" style="5"/>
  </cols>
  <sheetData>
    <row r="1" spans="1:7" s="17" customFormat="1" ht="38.25" customHeight="1" x14ac:dyDescent="0.25">
      <c r="D1" s="22" t="s">
        <v>105</v>
      </c>
      <c r="E1" s="22"/>
      <c r="F1" s="22"/>
    </row>
    <row r="2" spans="1:7" s="17" customFormat="1" ht="15.75" x14ac:dyDescent="0.25"/>
    <row r="3" spans="1:7" s="17" customFormat="1" ht="18.75" x14ac:dyDescent="0.25">
      <c r="A3" s="23"/>
      <c r="B3" s="23"/>
      <c r="C3" s="23"/>
      <c r="D3" s="23"/>
      <c r="E3" s="23"/>
      <c r="F3" s="23"/>
    </row>
    <row r="4" spans="1:7" s="17" customFormat="1" ht="33" customHeight="1" x14ac:dyDescent="0.25">
      <c r="A4" s="24" t="s">
        <v>0</v>
      </c>
      <c r="B4" s="24"/>
      <c r="C4" s="24"/>
      <c r="D4" s="24"/>
      <c r="E4" s="24"/>
      <c r="F4" s="24"/>
    </row>
    <row r="5" spans="1:7" s="17" customFormat="1" ht="18.75" customHeight="1" x14ac:dyDescent="0.25">
      <c r="A5" s="1" t="s">
        <v>99</v>
      </c>
      <c r="B5" s="2" t="s">
        <v>100</v>
      </c>
      <c r="C5" s="2" t="s">
        <v>101</v>
      </c>
      <c r="D5" s="1" t="s">
        <v>102</v>
      </c>
      <c r="E5" s="1" t="s">
        <v>103</v>
      </c>
      <c r="F5" s="1" t="s">
        <v>104</v>
      </c>
    </row>
    <row r="6" spans="1:7" ht="30" x14ac:dyDescent="0.25">
      <c r="A6" s="3" t="s">
        <v>1</v>
      </c>
      <c r="B6" s="9" t="s">
        <v>29</v>
      </c>
      <c r="C6" s="4" t="s">
        <v>89</v>
      </c>
      <c r="D6" s="7">
        <v>100</v>
      </c>
      <c r="E6" s="8">
        <v>9658</v>
      </c>
      <c r="F6" s="6">
        <f>D6*E6</f>
        <v>965800</v>
      </c>
    </row>
    <row r="7" spans="1:7" ht="15.75" x14ac:dyDescent="0.25">
      <c r="A7" s="3" t="s">
        <v>2</v>
      </c>
      <c r="B7" s="7" t="s">
        <v>30</v>
      </c>
      <c r="C7" s="4" t="s">
        <v>106</v>
      </c>
      <c r="D7" s="7">
        <v>50</v>
      </c>
      <c r="E7" s="8">
        <v>81000</v>
      </c>
      <c r="F7" s="6">
        <f t="shared" ref="F7:F53" si="0">D7*E7</f>
        <v>4050000</v>
      </c>
    </row>
    <row r="8" spans="1:7" ht="15.75" x14ac:dyDescent="0.25">
      <c r="A8" s="3" t="s">
        <v>3</v>
      </c>
      <c r="B8" s="7" t="s">
        <v>31</v>
      </c>
      <c r="C8" s="4" t="s">
        <v>89</v>
      </c>
      <c r="D8" s="7">
        <v>70</v>
      </c>
      <c r="E8" s="16">
        <v>595000</v>
      </c>
      <c r="F8" s="6">
        <f t="shared" si="0"/>
        <v>41650000</v>
      </c>
      <c r="G8" s="18"/>
    </row>
    <row r="9" spans="1:7" ht="15.75" x14ac:dyDescent="0.25">
      <c r="A9" s="3" t="s">
        <v>4</v>
      </c>
      <c r="B9" s="9" t="s">
        <v>32</v>
      </c>
      <c r="C9" s="4" t="s">
        <v>89</v>
      </c>
      <c r="D9" s="7">
        <v>25</v>
      </c>
      <c r="E9" s="16">
        <v>595000</v>
      </c>
      <c r="F9" s="6">
        <f t="shared" si="0"/>
        <v>14875000</v>
      </c>
    </row>
    <row r="10" spans="1:7" ht="15.75" x14ac:dyDescent="0.25">
      <c r="A10" s="3" t="s">
        <v>5</v>
      </c>
      <c r="B10" s="7" t="s">
        <v>33</v>
      </c>
      <c r="C10" s="4" t="s">
        <v>89</v>
      </c>
      <c r="D10" s="7">
        <v>5</v>
      </c>
      <c r="E10" s="8">
        <v>1300000</v>
      </c>
      <c r="F10" s="6">
        <f t="shared" si="0"/>
        <v>6500000</v>
      </c>
    </row>
    <row r="11" spans="1:7" ht="20.25" customHeight="1" x14ac:dyDescent="0.25">
      <c r="A11" s="3" t="s">
        <v>6</v>
      </c>
      <c r="B11" s="10" t="s">
        <v>34</v>
      </c>
      <c r="C11" s="4" t="s">
        <v>89</v>
      </c>
      <c r="D11" s="7">
        <v>40</v>
      </c>
      <c r="E11" s="8">
        <v>580000</v>
      </c>
      <c r="F11" s="6">
        <f t="shared" si="0"/>
        <v>23200000</v>
      </c>
    </row>
    <row r="12" spans="1:7" ht="15.75" x14ac:dyDescent="0.25">
      <c r="A12" s="3" t="s">
        <v>7</v>
      </c>
      <c r="B12" s="7" t="s">
        <v>35</v>
      </c>
      <c r="C12" s="4" t="s">
        <v>89</v>
      </c>
      <c r="D12" s="7">
        <v>5</v>
      </c>
      <c r="E12" s="8">
        <v>580000</v>
      </c>
      <c r="F12" s="6">
        <f t="shared" si="0"/>
        <v>2900000</v>
      </c>
    </row>
    <row r="13" spans="1:7" ht="15.75" x14ac:dyDescent="0.25">
      <c r="A13" s="3" t="s">
        <v>8</v>
      </c>
      <c r="B13" s="7" t="s">
        <v>36</v>
      </c>
      <c r="C13" s="4" t="s">
        <v>89</v>
      </c>
      <c r="D13" s="7">
        <v>240</v>
      </c>
      <c r="E13" s="8">
        <v>1700</v>
      </c>
      <c r="F13" s="6">
        <f t="shared" si="0"/>
        <v>408000</v>
      </c>
    </row>
    <row r="14" spans="1:7" ht="30" x14ac:dyDescent="0.25">
      <c r="A14" s="3" t="s">
        <v>9</v>
      </c>
      <c r="B14" s="7" t="s">
        <v>37</v>
      </c>
      <c r="C14" s="4" t="s">
        <v>89</v>
      </c>
      <c r="D14" s="7">
        <v>1050</v>
      </c>
      <c r="E14" s="8">
        <v>2750</v>
      </c>
      <c r="F14" s="6">
        <f t="shared" si="0"/>
        <v>2887500</v>
      </c>
    </row>
    <row r="15" spans="1:7" ht="21" customHeight="1" x14ac:dyDescent="0.25">
      <c r="A15" s="3" t="s">
        <v>10</v>
      </c>
      <c r="B15" s="7" t="s">
        <v>38</v>
      </c>
      <c r="C15" s="4" t="s">
        <v>89</v>
      </c>
      <c r="D15" s="7">
        <v>1050</v>
      </c>
      <c r="E15" s="8">
        <v>3350</v>
      </c>
      <c r="F15" s="6">
        <f t="shared" si="0"/>
        <v>3517500</v>
      </c>
    </row>
    <row r="16" spans="1:7" ht="21" customHeight="1" x14ac:dyDescent="0.25">
      <c r="A16" s="3" t="s">
        <v>11</v>
      </c>
      <c r="B16" s="7" t="s">
        <v>39</v>
      </c>
      <c r="C16" s="4" t="s">
        <v>89</v>
      </c>
      <c r="D16" s="7">
        <v>100</v>
      </c>
      <c r="E16" s="8">
        <v>46310</v>
      </c>
      <c r="F16" s="6">
        <f t="shared" si="0"/>
        <v>4631000</v>
      </c>
    </row>
    <row r="17" spans="1:6" ht="43.5" customHeight="1" x14ac:dyDescent="0.25">
      <c r="A17" s="3" t="s">
        <v>12</v>
      </c>
      <c r="B17" s="7" t="s">
        <v>98</v>
      </c>
      <c r="C17" s="4" t="s">
        <v>107</v>
      </c>
      <c r="D17" s="7">
        <v>100</v>
      </c>
      <c r="E17" s="8">
        <v>1500</v>
      </c>
      <c r="F17" s="6">
        <f t="shared" si="0"/>
        <v>150000</v>
      </c>
    </row>
    <row r="18" spans="1:6" ht="19.5" customHeight="1" x14ac:dyDescent="0.25">
      <c r="A18" s="3" t="s">
        <v>13</v>
      </c>
      <c r="B18" s="7" t="s">
        <v>40</v>
      </c>
      <c r="C18" s="4" t="s">
        <v>108</v>
      </c>
      <c r="D18" s="7">
        <v>1000</v>
      </c>
      <c r="E18" s="8">
        <v>4000</v>
      </c>
      <c r="F18" s="6">
        <f t="shared" si="0"/>
        <v>4000000</v>
      </c>
    </row>
    <row r="19" spans="1:6" ht="19.5" customHeight="1" x14ac:dyDescent="0.25">
      <c r="A19" s="3" t="s">
        <v>14</v>
      </c>
      <c r="B19" s="7" t="s">
        <v>41</v>
      </c>
      <c r="C19" s="4" t="s">
        <v>108</v>
      </c>
      <c r="D19" s="7">
        <v>800</v>
      </c>
      <c r="E19" s="8">
        <v>4000</v>
      </c>
      <c r="F19" s="6">
        <f t="shared" si="0"/>
        <v>3200000</v>
      </c>
    </row>
    <row r="20" spans="1:6" ht="19.5" customHeight="1" x14ac:dyDescent="0.25">
      <c r="A20" s="3" t="s">
        <v>15</v>
      </c>
      <c r="B20" s="7" t="s">
        <v>42</v>
      </c>
      <c r="C20" s="4" t="s">
        <v>89</v>
      </c>
      <c r="D20" s="7">
        <v>45</v>
      </c>
      <c r="E20" s="8">
        <v>270000</v>
      </c>
      <c r="F20" s="6">
        <f t="shared" si="0"/>
        <v>12150000</v>
      </c>
    </row>
    <row r="21" spans="1:6" ht="19.5" customHeight="1" x14ac:dyDescent="0.25">
      <c r="A21" s="3" t="s">
        <v>16</v>
      </c>
      <c r="B21" s="7" t="s">
        <v>94</v>
      </c>
      <c r="C21" s="4" t="s">
        <v>89</v>
      </c>
      <c r="D21" s="7">
        <v>25</v>
      </c>
      <c r="E21" s="8">
        <v>344000</v>
      </c>
      <c r="F21" s="6">
        <f t="shared" si="0"/>
        <v>8600000</v>
      </c>
    </row>
    <row r="22" spans="1:6" ht="21" customHeight="1" x14ac:dyDescent="0.25">
      <c r="A22" s="3" t="s">
        <v>17</v>
      </c>
      <c r="B22" s="7" t="s">
        <v>43</v>
      </c>
      <c r="C22" s="4" t="s">
        <v>89</v>
      </c>
      <c r="D22" s="7">
        <v>3</v>
      </c>
      <c r="E22" s="8">
        <v>270000</v>
      </c>
      <c r="F22" s="6">
        <f t="shared" si="0"/>
        <v>810000</v>
      </c>
    </row>
    <row r="23" spans="1:6" ht="30" x14ac:dyDescent="0.25">
      <c r="A23" s="3" t="s">
        <v>18</v>
      </c>
      <c r="B23" s="7" t="s">
        <v>44</v>
      </c>
      <c r="C23" s="4" t="s">
        <v>107</v>
      </c>
      <c r="D23" s="7">
        <v>450</v>
      </c>
      <c r="E23" s="8">
        <v>56550</v>
      </c>
      <c r="F23" s="6">
        <f t="shared" si="0"/>
        <v>25447500</v>
      </c>
    </row>
    <row r="24" spans="1:6" ht="15" customHeight="1" x14ac:dyDescent="0.25">
      <c r="A24" s="3" t="s">
        <v>19</v>
      </c>
      <c r="B24" s="7" t="s">
        <v>45</v>
      </c>
      <c r="C24" s="4" t="s">
        <v>89</v>
      </c>
      <c r="D24" s="7">
        <v>15</v>
      </c>
      <c r="E24" s="8">
        <v>430000</v>
      </c>
      <c r="F24" s="6">
        <f t="shared" si="0"/>
        <v>6450000</v>
      </c>
    </row>
    <row r="25" spans="1:6" ht="15" customHeight="1" x14ac:dyDescent="0.25">
      <c r="A25" s="3" t="s">
        <v>20</v>
      </c>
      <c r="B25" s="7" t="s">
        <v>46</v>
      </c>
      <c r="C25" s="4" t="s">
        <v>89</v>
      </c>
      <c r="D25" s="7">
        <v>10</v>
      </c>
      <c r="E25" s="8">
        <v>430000</v>
      </c>
      <c r="F25" s="6">
        <f t="shared" si="0"/>
        <v>4300000</v>
      </c>
    </row>
    <row r="26" spans="1:6" ht="15" customHeight="1" x14ac:dyDescent="0.25">
      <c r="A26" s="3" t="s">
        <v>21</v>
      </c>
      <c r="B26" s="7" t="s">
        <v>47</v>
      </c>
      <c r="C26" s="4" t="s">
        <v>89</v>
      </c>
      <c r="D26" s="7">
        <v>40</v>
      </c>
      <c r="E26" s="8">
        <v>60000</v>
      </c>
      <c r="F26" s="6">
        <f t="shared" si="0"/>
        <v>2400000</v>
      </c>
    </row>
    <row r="27" spans="1:6" ht="15" customHeight="1" x14ac:dyDescent="0.25">
      <c r="A27" s="3" t="s">
        <v>22</v>
      </c>
      <c r="B27" s="7" t="s">
        <v>48</v>
      </c>
      <c r="C27" s="4" t="s">
        <v>106</v>
      </c>
      <c r="D27" s="7">
        <v>40</v>
      </c>
      <c r="E27" s="8">
        <v>11200</v>
      </c>
      <c r="F27" s="6">
        <f t="shared" si="0"/>
        <v>448000</v>
      </c>
    </row>
    <row r="28" spans="1:6" ht="15" customHeight="1" x14ac:dyDescent="0.25">
      <c r="A28" s="3" t="s">
        <v>23</v>
      </c>
      <c r="B28" s="7" t="s">
        <v>49</v>
      </c>
      <c r="C28" s="4" t="s">
        <v>106</v>
      </c>
      <c r="D28" s="7">
        <v>860</v>
      </c>
      <c r="E28" s="8">
        <v>11200</v>
      </c>
      <c r="F28" s="6">
        <f t="shared" si="0"/>
        <v>9632000</v>
      </c>
    </row>
    <row r="29" spans="1:6" ht="32.25" customHeight="1" x14ac:dyDescent="0.25">
      <c r="A29" s="3" t="s">
        <v>24</v>
      </c>
      <c r="B29" s="7" t="s">
        <v>50</v>
      </c>
      <c r="C29" s="4" t="s">
        <v>106</v>
      </c>
      <c r="D29" s="7">
        <v>24</v>
      </c>
      <c r="E29" s="8">
        <v>11180</v>
      </c>
      <c r="F29" s="6">
        <f t="shared" si="0"/>
        <v>268320</v>
      </c>
    </row>
    <row r="30" spans="1:6" ht="30" x14ac:dyDescent="0.25">
      <c r="A30" s="3" t="s">
        <v>25</v>
      </c>
      <c r="B30" s="7" t="s">
        <v>51</v>
      </c>
      <c r="C30" s="4" t="s">
        <v>106</v>
      </c>
      <c r="D30" s="7">
        <v>36</v>
      </c>
      <c r="E30" s="8">
        <v>11180</v>
      </c>
      <c r="F30" s="6">
        <f t="shared" si="0"/>
        <v>402480</v>
      </c>
    </row>
    <row r="31" spans="1:6" ht="18.75" customHeight="1" x14ac:dyDescent="0.25">
      <c r="A31" s="3" t="s">
        <v>26</v>
      </c>
      <c r="B31" s="7" t="s">
        <v>52</v>
      </c>
      <c r="C31" s="4" t="s">
        <v>106</v>
      </c>
      <c r="D31" s="7">
        <v>144</v>
      </c>
      <c r="E31" s="8">
        <v>8250</v>
      </c>
      <c r="F31" s="6">
        <f t="shared" si="0"/>
        <v>1188000</v>
      </c>
    </row>
    <row r="32" spans="1:6" ht="18.75" customHeight="1" x14ac:dyDescent="0.25">
      <c r="A32" s="3" t="s">
        <v>27</v>
      </c>
      <c r="B32" s="7" t="s">
        <v>53</v>
      </c>
      <c r="C32" s="4" t="s">
        <v>89</v>
      </c>
      <c r="D32" s="7">
        <v>20</v>
      </c>
      <c r="E32" s="8">
        <v>299000</v>
      </c>
      <c r="F32" s="6">
        <f t="shared" si="0"/>
        <v>5980000</v>
      </c>
    </row>
    <row r="33" spans="1:6" ht="15.75" x14ac:dyDescent="0.25">
      <c r="A33" s="3" t="s">
        <v>90</v>
      </c>
      <c r="B33" s="7" t="s">
        <v>54</v>
      </c>
      <c r="C33" s="4" t="s">
        <v>89</v>
      </c>
      <c r="D33" s="7">
        <v>25</v>
      </c>
      <c r="E33" s="8">
        <v>226800</v>
      </c>
      <c r="F33" s="6">
        <f t="shared" si="0"/>
        <v>5670000</v>
      </c>
    </row>
    <row r="34" spans="1:6" ht="15.75" x14ac:dyDescent="0.25">
      <c r="A34" s="3" t="s">
        <v>91</v>
      </c>
      <c r="B34" s="11" t="s">
        <v>55</v>
      </c>
      <c r="C34" s="4" t="s">
        <v>107</v>
      </c>
      <c r="D34" s="7">
        <v>400</v>
      </c>
      <c r="E34" s="8">
        <v>105370</v>
      </c>
      <c r="F34" s="6">
        <f t="shared" si="0"/>
        <v>42148000</v>
      </c>
    </row>
    <row r="35" spans="1:6" ht="15.75" x14ac:dyDescent="0.25">
      <c r="A35" s="3" t="s">
        <v>92</v>
      </c>
      <c r="B35" s="11" t="s">
        <v>56</v>
      </c>
      <c r="C35" s="4" t="s">
        <v>107</v>
      </c>
      <c r="D35" s="7">
        <v>50</v>
      </c>
      <c r="E35" s="8">
        <v>52000</v>
      </c>
      <c r="F35" s="6">
        <f t="shared" si="0"/>
        <v>2600000</v>
      </c>
    </row>
    <row r="36" spans="1:6" ht="15.75" x14ac:dyDescent="0.25">
      <c r="A36" s="3" t="s">
        <v>73</v>
      </c>
      <c r="B36" s="7" t="s">
        <v>57</v>
      </c>
      <c r="C36" s="4" t="s">
        <v>106</v>
      </c>
      <c r="D36" s="7">
        <v>1</v>
      </c>
      <c r="E36" s="8">
        <v>220000</v>
      </c>
      <c r="F36" s="6">
        <f t="shared" si="0"/>
        <v>220000</v>
      </c>
    </row>
    <row r="37" spans="1:6" ht="15.75" x14ac:dyDescent="0.25">
      <c r="A37" s="3" t="s">
        <v>74</v>
      </c>
      <c r="B37" s="7" t="s">
        <v>58</v>
      </c>
      <c r="C37" s="4" t="s">
        <v>106</v>
      </c>
      <c r="D37" s="7">
        <v>12</v>
      </c>
      <c r="E37" s="8">
        <v>300000</v>
      </c>
      <c r="F37" s="6">
        <f t="shared" si="0"/>
        <v>3600000</v>
      </c>
    </row>
    <row r="38" spans="1:6" ht="15.75" x14ac:dyDescent="0.25">
      <c r="A38" s="3" t="s">
        <v>75</v>
      </c>
      <c r="B38" s="7" t="s">
        <v>59</v>
      </c>
      <c r="C38" s="4" t="s">
        <v>106</v>
      </c>
      <c r="D38" s="7">
        <v>5</v>
      </c>
      <c r="E38" s="8">
        <v>300000</v>
      </c>
      <c r="F38" s="6">
        <f t="shared" si="0"/>
        <v>1500000</v>
      </c>
    </row>
    <row r="39" spans="1:6" ht="15.75" x14ac:dyDescent="0.25">
      <c r="A39" s="3" t="s">
        <v>76</v>
      </c>
      <c r="B39" s="7" t="s">
        <v>60</v>
      </c>
      <c r="C39" s="4" t="s">
        <v>89</v>
      </c>
      <c r="D39" s="7">
        <v>5</v>
      </c>
      <c r="E39" s="8">
        <v>300000</v>
      </c>
      <c r="F39" s="6">
        <f t="shared" si="0"/>
        <v>1500000</v>
      </c>
    </row>
    <row r="40" spans="1:6" ht="15.75" x14ac:dyDescent="0.25">
      <c r="A40" s="3" t="s">
        <v>77</v>
      </c>
      <c r="B40" s="12" t="s">
        <v>61</v>
      </c>
      <c r="C40" s="4" t="s">
        <v>89</v>
      </c>
      <c r="D40" s="7">
        <v>1600</v>
      </c>
      <c r="E40" s="8">
        <v>8100</v>
      </c>
      <c r="F40" s="6">
        <f t="shared" si="0"/>
        <v>12960000</v>
      </c>
    </row>
    <row r="41" spans="1:6" ht="15.75" x14ac:dyDescent="0.25">
      <c r="A41" s="3" t="s">
        <v>78</v>
      </c>
      <c r="B41" s="12" t="s">
        <v>62</v>
      </c>
      <c r="C41" s="4" t="s">
        <v>106</v>
      </c>
      <c r="D41" s="7">
        <v>2</v>
      </c>
      <c r="E41" s="8">
        <v>130000</v>
      </c>
      <c r="F41" s="6">
        <f t="shared" si="0"/>
        <v>260000</v>
      </c>
    </row>
    <row r="42" spans="1:6" ht="15.75" x14ac:dyDescent="0.25">
      <c r="A42" s="3" t="s">
        <v>79</v>
      </c>
      <c r="B42" s="12" t="s">
        <v>63</v>
      </c>
      <c r="C42" s="4" t="s">
        <v>89</v>
      </c>
      <c r="D42" s="7">
        <v>20</v>
      </c>
      <c r="E42" s="8">
        <v>38000</v>
      </c>
      <c r="F42" s="6">
        <f t="shared" si="0"/>
        <v>760000</v>
      </c>
    </row>
    <row r="43" spans="1:6" ht="15.75" x14ac:dyDescent="0.25">
      <c r="A43" s="3" t="s">
        <v>80</v>
      </c>
      <c r="B43" s="7" t="s">
        <v>64</v>
      </c>
      <c r="C43" s="4" t="s">
        <v>107</v>
      </c>
      <c r="D43" s="7">
        <v>5000</v>
      </c>
      <c r="E43" s="8">
        <v>1600</v>
      </c>
      <c r="F43" s="6">
        <f t="shared" si="0"/>
        <v>8000000</v>
      </c>
    </row>
    <row r="44" spans="1:6" ht="30" x14ac:dyDescent="0.25">
      <c r="A44" s="3" t="s">
        <v>81</v>
      </c>
      <c r="B44" s="7" t="s">
        <v>65</v>
      </c>
      <c r="C44" s="4" t="s">
        <v>89</v>
      </c>
      <c r="D44" s="7">
        <v>50</v>
      </c>
      <c r="E44" s="8">
        <v>6380</v>
      </c>
      <c r="F44" s="6">
        <f t="shared" si="0"/>
        <v>319000</v>
      </c>
    </row>
    <row r="45" spans="1:6" ht="15.75" x14ac:dyDescent="0.25">
      <c r="A45" s="3" t="s">
        <v>82</v>
      </c>
      <c r="B45" s="4" t="s">
        <v>66</v>
      </c>
      <c r="C45" s="4" t="s">
        <v>89</v>
      </c>
      <c r="D45" s="7">
        <v>10</v>
      </c>
      <c r="E45" s="8">
        <v>240850</v>
      </c>
      <c r="F45" s="6">
        <f t="shared" si="0"/>
        <v>2408500</v>
      </c>
    </row>
    <row r="46" spans="1:6" ht="15.75" x14ac:dyDescent="0.25">
      <c r="A46" s="3" t="s">
        <v>83</v>
      </c>
      <c r="B46" s="4" t="s">
        <v>67</v>
      </c>
      <c r="C46" s="4" t="s">
        <v>89</v>
      </c>
      <c r="D46" s="7">
        <v>15</v>
      </c>
      <c r="E46" s="8">
        <v>9000</v>
      </c>
      <c r="F46" s="6">
        <f t="shared" si="0"/>
        <v>135000</v>
      </c>
    </row>
    <row r="47" spans="1:6" ht="15.75" x14ac:dyDescent="0.25">
      <c r="A47" s="3" t="s">
        <v>84</v>
      </c>
      <c r="B47" s="15" t="s">
        <v>68</v>
      </c>
      <c r="C47" s="4" t="s">
        <v>108</v>
      </c>
      <c r="D47" s="7">
        <v>36</v>
      </c>
      <c r="E47" s="8">
        <v>4750</v>
      </c>
      <c r="F47" s="6">
        <f t="shared" si="0"/>
        <v>171000</v>
      </c>
    </row>
    <row r="48" spans="1:6" ht="15.75" x14ac:dyDescent="0.25">
      <c r="A48" s="3" t="s">
        <v>85</v>
      </c>
      <c r="B48" s="4" t="s">
        <v>69</v>
      </c>
      <c r="C48" s="4" t="s">
        <v>106</v>
      </c>
      <c r="D48" s="7">
        <v>20</v>
      </c>
      <c r="E48" s="8">
        <v>4300</v>
      </c>
      <c r="F48" s="6">
        <f t="shared" si="0"/>
        <v>86000</v>
      </c>
    </row>
    <row r="49" spans="1:6" ht="18.75" customHeight="1" x14ac:dyDescent="0.25">
      <c r="A49" s="3" t="s">
        <v>86</v>
      </c>
      <c r="B49" s="4" t="s">
        <v>70</v>
      </c>
      <c r="C49" s="4" t="s">
        <v>106</v>
      </c>
      <c r="D49" s="7">
        <v>6</v>
      </c>
      <c r="E49" s="8">
        <v>110000</v>
      </c>
      <c r="F49" s="6">
        <f t="shared" si="0"/>
        <v>660000</v>
      </c>
    </row>
    <row r="50" spans="1:6" ht="15.75" x14ac:dyDescent="0.25">
      <c r="A50" s="3" t="s">
        <v>87</v>
      </c>
      <c r="B50" s="13" t="s">
        <v>71</v>
      </c>
      <c r="C50" s="4" t="s">
        <v>89</v>
      </c>
      <c r="D50" s="7">
        <v>2</v>
      </c>
      <c r="E50" s="8">
        <v>195000</v>
      </c>
      <c r="F50" s="6">
        <f t="shared" si="0"/>
        <v>390000</v>
      </c>
    </row>
    <row r="51" spans="1:6" ht="15.75" x14ac:dyDescent="0.25">
      <c r="A51" s="3" t="s">
        <v>88</v>
      </c>
      <c r="B51" s="4" t="s">
        <v>72</v>
      </c>
      <c r="C51" s="4" t="s">
        <v>107</v>
      </c>
      <c r="D51" s="7">
        <v>21</v>
      </c>
      <c r="E51" s="8">
        <v>81000</v>
      </c>
      <c r="F51" s="6">
        <f t="shared" si="0"/>
        <v>1701000</v>
      </c>
    </row>
    <row r="52" spans="1:6" ht="15.75" x14ac:dyDescent="0.25">
      <c r="A52" s="3" t="s">
        <v>93</v>
      </c>
      <c r="B52" s="19" t="s">
        <v>96</v>
      </c>
      <c r="C52" s="4" t="s">
        <v>106</v>
      </c>
      <c r="D52" s="7">
        <v>3</v>
      </c>
      <c r="E52" s="8">
        <v>160000</v>
      </c>
      <c r="F52" s="6">
        <f t="shared" si="0"/>
        <v>480000</v>
      </c>
    </row>
    <row r="53" spans="1:6" ht="21.75" customHeight="1" x14ac:dyDescent="0.25">
      <c r="A53" s="3" t="s">
        <v>95</v>
      </c>
      <c r="B53" s="4" t="s">
        <v>97</v>
      </c>
      <c r="C53" s="4" t="s">
        <v>106</v>
      </c>
      <c r="D53" s="7">
        <v>1</v>
      </c>
      <c r="E53" s="8">
        <v>800000</v>
      </c>
      <c r="F53" s="6">
        <f t="shared" si="0"/>
        <v>800000</v>
      </c>
    </row>
    <row r="54" spans="1:6" s="21" customFormat="1" ht="14.25" x14ac:dyDescent="0.25">
      <c r="A54" s="14"/>
      <c r="B54" s="14" t="s">
        <v>28</v>
      </c>
      <c r="C54" s="14"/>
      <c r="D54" s="14"/>
      <c r="E54" s="14"/>
      <c r="F54" s="20">
        <f>SUM(F6:F53)</f>
        <v>277379600</v>
      </c>
    </row>
  </sheetData>
  <mergeCells count="3">
    <mergeCell ref="D1:F1"/>
    <mergeCell ref="A3:F3"/>
    <mergeCell ref="A4:F4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2023-12-19T07:45:11Z</dcterms:modified>
</cp:coreProperties>
</file>