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Лист1!$A$1:$J$10</definedName>
  </definedNames>
  <calcPr calcId="152511"/>
</workbook>
</file>

<file path=xl/calcChain.xml><?xml version="1.0" encoding="utf-8"?>
<calcChain xmlns="http://schemas.openxmlformats.org/spreadsheetml/2006/main">
  <c r="F9" i="1" l="1"/>
  <c r="F10" i="1" s="1"/>
  <c r="H5" i="1" l="1"/>
  <c r="H7" i="1"/>
  <c r="H9" i="1"/>
  <c r="F7" i="1"/>
  <c r="F8" i="1" s="1"/>
  <c r="F5" i="1"/>
  <c r="F6" i="1" s="1"/>
  <c r="F12" i="1" s="1"/>
  <c r="I5" i="1" l="1"/>
  <c r="J5" i="1" s="1"/>
  <c r="I7" i="1"/>
  <c r="J7" i="1" s="1"/>
  <c r="I9" i="1"/>
  <c r="J9" i="1" s="1"/>
</calcChain>
</file>

<file path=xl/sharedStrings.xml><?xml version="1.0" encoding="utf-8"?>
<sst xmlns="http://schemas.openxmlformats.org/spreadsheetml/2006/main" count="24" uniqueCount="20">
  <si>
    <t>Приложение№  1</t>
  </si>
  <si>
    <t>Наименование расходного материала</t>
  </si>
  <si>
    <t>Ед. изм.</t>
  </si>
  <si>
    <t>кол-во</t>
  </si>
  <si>
    <t xml:space="preserve">цена  </t>
  </si>
  <si>
    <t xml:space="preserve">сумма  </t>
  </si>
  <si>
    <t>Лот№1</t>
  </si>
  <si>
    <t>сумма лота</t>
  </si>
  <si>
    <t>Лот№2</t>
  </si>
  <si>
    <t>штука</t>
  </si>
  <si>
    <t>Лот№3</t>
  </si>
  <si>
    <t>Набор трубок для ирригационного насоса</t>
  </si>
  <si>
    <t>Трансептальная игла</t>
  </si>
  <si>
    <t xml:space="preserve">Электрод  для временной стимуляции </t>
  </si>
  <si>
    <t>заявка</t>
  </si>
  <si>
    <t>розыгрыш</t>
  </si>
  <si>
    <t>тендер</t>
  </si>
  <si>
    <t>1 ист</t>
  </si>
  <si>
    <t>ПЕРЕЧЕНЬ ЗАКУПАЕМЫХ МЕДИЦИНСКИХ ИЗДЕЛИЙ</t>
  </si>
  <si>
    <t xml:space="preserve"> № лота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</si>
</sst>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164" fontId="1" fillId="2" borderId="0" xfId="0" applyNumberFormat="1" applyFont="1" applyFill="1" applyAlignment="1">
      <alignment horizontal="left" vertical="top" wrapText="1"/>
    </xf>
    <xf numFmtId="164" fontId="1" fillId="3" borderId="0" xfId="0" applyNumberFormat="1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3" fontId="1" fillId="0" borderId="0" xfId="0" applyNumberFormat="1" applyFont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3" fontId="1" fillId="2" borderId="0" xfId="0" applyNumberFormat="1" applyFont="1" applyFill="1" applyAlignment="1">
      <alignment horizontal="left" vertical="top" wrapText="1"/>
    </xf>
    <xf numFmtId="164" fontId="2" fillId="3" borderId="2" xfId="0" applyNumberFormat="1" applyFont="1" applyFill="1" applyBorder="1" applyAlignment="1">
      <alignment horizontal="center" vertical="top" wrapText="1"/>
    </xf>
    <xf numFmtId="164" fontId="2" fillId="2" borderId="0" xfId="0" applyNumberFormat="1" applyFont="1" applyFill="1" applyAlignment="1">
      <alignment horizontal="center" vertical="top" wrapText="1"/>
    </xf>
    <xf numFmtId="164" fontId="2" fillId="3" borderId="13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164" fontId="2" fillId="2" borderId="0" xfId="0" applyNumberFormat="1" applyFont="1" applyFill="1" applyAlignment="1">
      <alignment horizontal="center" vertical="top" wrapText="1"/>
    </xf>
    <xf numFmtId="3" fontId="1" fillId="2" borderId="0" xfId="0" applyNumberFormat="1" applyFont="1" applyFill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view="pageBreakPreview" zoomScale="60" zoomScaleNormal="100" workbookViewId="0">
      <selection activeCell="A4" sqref="A4:F10"/>
    </sheetView>
  </sheetViews>
  <sheetFormatPr defaultRowHeight="18.75" x14ac:dyDescent="0.25"/>
  <cols>
    <col min="1" max="1" width="17.28515625" style="3" customWidth="1"/>
    <col min="2" max="2" width="58" style="3" customWidth="1"/>
    <col min="3" max="3" width="13.42578125" style="3" customWidth="1"/>
    <col min="4" max="4" width="9.140625" style="3"/>
    <col min="5" max="5" width="11.28515625" style="3" customWidth="1"/>
    <col min="6" max="6" width="17.85546875" style="4" customWidth="1"/>
    <col min="7" max="7" width="0" style="5" hidden="1" customWidth="1"/>
    <col min="8" max="8" width="12.42578125" style="5" hidden="1" customWidth="1"/>
    <col min="9" max="9" width="11.5703125" style="5" hidden="1" customWidth="1"/>
    <col min="10" max="10" width="0" style="5" hidden="1" customWidth="1"/>
    <col min="11" max="11" width="13" style="3" bestFit="1" customWidth="1"/>
    <col min="12" max="13" width="14.42578125" style="3" bestFit="1" customWidth="1"/>
    <col min="14" max="15" width="16.140625" style="3" bestFit="1" customWidth="1"/>
    <col min="16" max="16" width="14.42578125" style="3" bestFit="1" customWidth="1"/>
    <col min="17" max="16384" width="9.140625" style="3"/>
  </cols>
  <sheetData>
    <row r="1" spans="1:16" s="1" customFormat="1" ht="30" customHeight="1" x14ac:dyDescent="0.25">
      <c r="D1" s="6"/>
      <c r="E1" s="17" t="s">
        <v>0</v>
      </c>
      <c r="F1" s="17"/>
      <c r="G1" s="2"/>
      <c r="H1" s="2"/>
      <c r="I1" s="2"/>
      <c r="J1" s="2"/>
    </row>
    <row r="2" spans="1:16" s="1" customFormat="1" ht="20.25" customHeight="1" x14ac:dyDescent="0.25">
      <c r="A2" s="16" t="s">
        <v>18</v>
      </c>
      <c r="B2" s="16"/>
      <c r="C2" s="16"/>
      <c r="D2" s="16"/>
      <c r="E2" s="16"/>
      <c r="F2" s="16"/>
      <c r="G2" s="2"/>
      <c r="H2" s="2"/>
      <c r="I2" s="2"/>
      <c r="J2" s="2"/>
    </row>
    <row r="3" spans="1:16" s="1" customFormat="1" x14ac:dyDescent="0.25">
      <c r="D3" s="6"/>
      <c r="E3" s="6"/>
      <c r="F3" s="6"/>
      <c r="G3" s="2"/>
      <c r="H3" s="2"/>
      <c r="I3" s="2"/>
      <c r="J3" s="2"/>
    </row>
    <row r="4" spans="1:16" s="8" customFormat="1" ht="38.25" thickBot="1" x14ac:dyDescent="0.3">
      <c r="A4" s="13" t="s">
        <v>19</v>
      </c>
      <c r="B4" s="13" t="s">
        <v>1</v>
      </c>
      <c r="C4" s="13" t="s">
        <v>2</v>
      </c>
      <c r="D4" s="14" t="s">
        <v>3</v>
      </c>
      <c r="E4" s="14" t="s">
        <v>4</v>
      </c>
      <c r="F4" s="15" t="s">
        <v>5</v>
      </c>
      <c r="G4" s="9" t="s">
        <v>14</v>
      </c>
      <c r="H4" s="7" t="s">
        <v>15</v>
      </c>
      <c r="I4" s="7" t="s">
        <v>16</v>
      </c>
      <c r="J4" s="7" t="s">
        <v>17</v>
      </c>
    </row>
    <row r="5" spans="1:16" s="11" customFormat="1" x14ac:dyDescent="0.25">
      <c r="A5" s="31" t="s">
        <v>6</v>
      </c>
      <c r="B5" s="32" t="s">
        <v>11</v>
      </c>
      <c r="C5" s="33" t="s">
        <v>9</v>
      </c>
      <c r="D5" s="34">
        <v>50</v>
      </c>
      <c r="E5" s="34">
        <v>42500</v>
      </c>
      <c r="F5" s="35">
        <f>D5*E5</f>
        <v>2125000</v>
      </c>
      <c r="G5" s="18">
        <v>60</v>
      </c>
      <c r="H5" s="20">
        <f t="shared" ref="H5:H9" si="0">G5*80%</f>
        <v>48</v>
      </c>
      <c r="I5" s="20">
        <f t="shared" ref="I5:I9" si="1">H5*75%</f>
        <v>36</v>
      </c>
      <c r="J5" s="22">
        <f t="shared" ref="J5:J9" si="2">H5-I5</f>
        <v>12</v>
      </c>
    </row>
    <row r="6" spans="1:16" s="12" customFormat="1" ht="19.5" thickBot="1" x14ac:dyDescent="0.3">
      <c r="A6" s="31"/>
      <c r="B6" s="36" t="s">
        <v>7</v>
      </c>
      <c r="C6" s="33"/>
      <c r="D6" s="34"/>
      <c r="E6" s="34"/>
      <c r="F6" s="37">
        <f>F5</f>
        <v>2125000</v>
      </c>
      <c r="G6" s="19"/>
      <c r="H6" s="21"/>
      <c r="I6" s="21"/>
      <c r="J6" s="23"/>
    </row>
    <row r="7" spans="1:16" s="11" customFormat="1" x14ac:dyDescent="0.25">
      <c r="A7" s="31" t="s">
        <v>8</v>
      </c>
      <c r="B7" s="32" t="s">
        <v>12</v>
      </c>
      <c r="C7" s="33" t="s">
        <v>9</v>
      </c>
      <c r="D7" s="34">
        <v>50</v>
      </c>
      <c r="E7" s="34">
        <v>92000</v>
      </c>
      <c r="F7" s="35">
        <f>D7*E7</f>
        <v>4600000</v>
      </c>
      <c r="G7" s="24">
        <v>40</v>
      </c>
      <c r="H7" s="25">
        <f t="shared" si="0"/>
        <v>32</v>
      </c>
      <c r="I7" s="25">
        <f t="shared" si="1"/>
        <v>24</v>
      </c>
      <c r="J7" s="22">
        <f t="shared" si="2"/>
        <v>8</v>
      </c>
    </row>
    <row r="8" spans="1:16" s="12" customFormat="1" ht="19.5" thickBot="1" x14ac:dyDescent="0.3">
      <c r="A8" s="31"/>
      <c r="B8" s="36" t="s">
        <v>7</v>
      </c>
      <c r="C8" s="33"/>
      <c r="D8" s="34"/>
      <c r="E8" s="34"/>
      <c r="F8" s="37">
        <f>F7</f>
        <v>4600000</v>
      </c>
      <c r="G8" s="24"/>
      <c r="H8" s="25"/>
      <c r="I8" s="25"/>
      <c r="J8" s="23"/>
    </row>
    <row r="9" spans="1:16" s="11" customFormat="1" x14ac:dyDescent="0.25">
      <c r="A9" s="31" t="s">
        <v>10</v>
      </c>
      <c r="B9" s="32" t="s">
        <v>13</v>
      </c>
      <c r="C9" s="33" t="s">
        <v>9</v>
      </c>
      <c r="D9" s="34">
        <v>48</v>
      </c>
      <c r="E9" s="34">
        <v>46400</v>
      </c>
      <c r="F9" s="35">
        <f>D9*E9</f>
        <v>2227200</v>
      </c>
      <c r="G9" s="26">
        <v>40</v>
      </c>
      <c r="H9" s="28">
        <f t="shared" si="0"/>
        <v>32</v>
      </c>
      <c r="I9" s="28">
        <f t="shared" si="1"/>
        <v>24</v>
      </c>
      <c r="J9" s="22">
        <f t="shared" si="2"/>
        <v>8</v>
      </c>
    </row>
    <row r="10" spans="1:16" s="12" customFormat="1" ht="19.5" thickBot="1" x14ac:dyDescent="0.3">
      <c r="A10" s="31"/>
      <c r="B10" s="36" t="s">
        <v>7</v>
      </c>
      <c r="C10" s="33"/>
      <c r="D10" s="34"/>
      <c r="E10" s="34"/>
      <c r="F10" s="37">
        <f>F9</f>
        <v>2227200</v>
      </c>
      <c r="G10" s="27"/>
      <c r="H10" s="29"/>
      <c r="I10" s="29"/>
      <c r="J10" s="30"/>
    </row>
    <row r="11" spans="1:16" x14ac:dyDescent="0.25">
      <c r="K11" s="4"/>
      <c r="L11" s="4"/>
      <c r="M11" s="4"/>
      <c r="N11" s="4"/>
      <c r="O11" s="4"/>
      <c r="P11" s="4"/>
    </row>
    <row r="12" spans="1:16" x14ac:dyDescent="0.25">
      <c r="F12" s="10">
        <f>F6+F8+F10</f>
        <v>8952200</v>
      </c>
    </row>
  </sheetData>
  <mergeCells count="17">
    <mergeCell ref="G9:G10"/>
    <mergeCell ref="H9:H10"/>
    <mergeCell ref="I9:I10"/>
    <mergeCell ref="J9:J10"/>
    <mergeCell ref="A9:A10"/>
    <mergeCell ref="A7:A8"/>
    <mergeCell ref="A5:A6"/>
    <mergeCell ref="J5:J6"/>
    <mergeCell ref="G7:G8"/>
    <mergeCell ref="H7:H8"/>
    <mergeCell ref="I7:I8"/>
    <mergeCell ref="J7:J8"/>
    <mergeCell ref="A2:F2"/>
    <mergeCell ref="E1:F1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rowBreaks count="1" manualBreakCount="1">
    <brk id="1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2021-03-02T09:54:28Z</dcterms:modified>
</cp:coreProperties>
</file>