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1"/>
  </bookViews>
  <sheets>
    <sheet name="Лист1" sheetId="1" r:id="rId1"/>
    <sheet name="Лист2" sheetId="2" r:id="rId2"/>
    <sheet name="Лист3" sheetId="3" r:id="rId3"/>
  </sheets>
  <definedNames>
    <definedName name="_xlnm.Print_Area" localSheetId="0">Лист1!$A$1:$F$36</definedName>
    <definedName name="_xlnm.Print_Area" localSheetId="1">Лист2!$A$1:$F$35</definedName>
  </definedNames>
  <calcPr calcId="152511"/>
</workbook>
</file>

<file path=xl/calcChain.xml><?xml version="1.0" encoding="utf-8"?>
<calcChain xmlns="http://schemas.openxmlformats.org/spreadsheetml/2006/main">
  <c r="F36" i="1" l="1"/>
  <c r="F5" i="1"/>
  <c r="F35" i="1"/>
  <c r="F34" i="1"/>
  <c r="F33" i="1" l="1"/>
  <c r="F32" i="1"/>
  <c r="F31" i="1"/>
  <c r="F30" i="1"/>
  <c r="F29" i="1"/>
  <c r="F28" i="1"/>
  <c r="F27" i="1"/>
  <c r="F26" i="1"/>
  <c r="F25" i="1"/>
  <c r="F24" i="1"/>
  <c r="F23" i="1"/>
  <c r="F22" i="1"/>
  <c r="F21" i="1"/>
  <c r="F20" i="1"/>
  <c r="F19" i="1"/>
  <c r="F18" i="1"/>
  <c r="F17" i="1"/>
  <c r="F16" i="1"/>
  <c r="F15" i="1"/>
  <c r="F14" i="1"/>
  <c r="F13" i="1"/>
  <c r="F12" i="1"/>
  <c r="F11" i="1"/>
  <c r="F10" i="1"/>
  <c r="F9" i="1"/>
  <c r="F8" i="1"/>
  <c r="F7" i="1"/>
  <c r="F6" i="1"/>
</calcChain>
</file>

<file path=xl/sharedStrings.xml><?xml version="1.0" encoding="utf-8"?>
<sst xmlns="http://schemas.openxmlformats.org/spreadsheetml/2006/main" count="228" uniqueCount="98">
  <si>
    <t>Приложение № 1</t>
  </si>
  <si>
    <t>Перечень расходного материала</t>
  </si>
  <si>
    <t>№ лота</t>
  </si>
  <si>
    <t>Наименование расходного материала</t>
  </si>
  <si>
    <t>Ед. изм.</t>
  </si>
  <si>
    <t>кол-во</t>
  </si>
  <si>
    <t xml:space="preserve">цена  </t>
  </si>
  <si>
    <t xml:space="preserve">сумма  </t>
  </si>
  <si>
    <t>лот №1</t>
  </si>
  <si>
    <t xml:space="preserve">Аблационный неорошаемый (радиочастотный) электрод </t>
  </si>
  <si>
    <t>шт</t>
  </si>
  <si>
    <t>лот №2</t>
  </si>
  <si>
    <t xml:space="preserve">Аблационный орошаемый (радиочастотный) катетер </t>
  </si>
  <si>
    <t>лот №3</t>
  </si>
  <si>
    <t>Катетер абляционный орошаемый</t>
  </si>
  <si>
    <t>Адаптер  с принадлежностями</t>
  </si>
  <si>
    <t>лот №4</t>
  </si>
  <si>
    <t>Диагностические катетеры  для коронарного синуса</t>
  </si>
  <si>
    <t>лот №5</t>
  </si>
  <si>
    <t>Длинный интродьюстер</t>
  </si>
  <si>
    <t>лот №6</t>
  </si>
  <si>
    <t>Имплантируемые кардиовертеры-дефибрилляторы  CRT-D</t>
  </si>
  <si>
    <t>лот №7</t>
  </si>
  <si>
    <t>лот №8</t>
  </si>
  <si>
    <t>лот №9</t>
  </si>
  <si>
    <t>Имплантируемый кардиовертер-дефибриллятор двухкамерный  с принадлежностями</t>
  </si>
  <si>
    <t>лот №10</t>
  </si>
  <si>
    <t>лот №11</t>
  </si>
  <si>
    <t>лот №12</t>
  </si>
  <si>
    <t>Имплантируемый кардиовертер-дефибриллятор однокамерный  с принадлежностями</t>
  </si>
  <si>
    <t>лот №13</t>
  </si>
  <si>
    <t>лот №14</t>
  </si>
  <si>
    <t>лот №15</t>
  </si>
  <si>
    <t xml:space="preserve">Катетер для внутрисердечной криоабляции с диаметром баллона 28 (мм) </t>
  </si>
  <si>
    <t>лот №16</t>
  </si>
  <si>
    <t>Катетер для картирования с принадлежностями</t>
  </si>
  <si>
    <t>лот №17</t>
  </si>
  <si>
    <t xml:space="preserve">Коаксиальный кабель </t>
  </si>
  <si>
    <t>лот №18</t>
  </si>
  <si>
    <t>Комплект белья ЭФИ</t>
  </si>
  <si>
    <t>лот №20</t>
  </si>
  <si>
    <t>Неуправляемый диагностический катетер, стерильный, однократного применения</t>
  </si>
  <si>
    <t>лот №21</t>
  </si>
  <si>
    <t xml:space="preserve">Резервуар с оксидом азота </t>
  </si>
  <si>
    <t>лот №22</t>
  </si>
  <si>
    <t>Трансептальная игла</t>
  </si>
  <si>
    <t>лот №23</t>
  </si>
  <si>
    <t>Управляемый интродьюсер, дилятатор с принадлежностями</t>
  </si>
  <si>
    <t>лот №24</t>
  </si>
  <si>
    <t>Электрокардиостимулятор  (двухкамерный) в комплекте</t>
  </si>
  <si>
    <t>лот №25</t>
  </si>
  <si>
    <t>Электрокардиостимулятор однокамерный</t>
  </si>
  <si>
    <t>лот №26</t>
  </si>
  <si>
    <t xml:space="preserve">Эпикардиальные, биполярные стероидные электроды, длина 35, 60 см </t>
  </si>
  <si>
    <t>лот №27</t>
  </si>
  <si>
    <t>лот №28</t>
  </si>
  <si>
    <t>Специальные трубки для подачи охлаждающей жидкости</t>
  </si>
  <si>
    <t>лот №19</t>
  </si>
  <si>
    <t>лот №29</t>
  </si>
  <si>
    <t>лот №30</t>
  </si>
  <si>
    <t xml:space="preserve">Рассеивающий электрод с гидрогелем </t>
  </si>
  <si>
    <t>лот №31</t>
  </si>
  <si>
    <t xml:space="preserve">катетерная система доставки </t>
  </si>
  <si>
    <t xml:space="preserve">Соеднинительные кабели из комплекта модульный генератор для проведения радиочастотной аблации  с принадлежностями
</t>
  </si>
  <si>
    <t>Приложение № 10</t>
  </si>
  <si>
    <t>Техническая спецификация</t>
  </si>
  <si>
    <t>Техническая характеристика</t>
  </si>
  <si>
    <t>Четырехполюсный катетер для регистрации внутрисердечных сигналов и эндокардиальной радиочастотной аблации тахиаритмий: неорошаемый, управляемый, с термоконтролем. Максимальное боковое отклонение в диапазоне от 48 до 80 мм. Длина отклоняемой концевой части в диапазоне от 65 до 105 мм. Тип термодатчика: термопара, расположенная в центральной части дистального электрода, обеспечивает точность измерения температуры и аккуратность его мониторинга во время РЧА. Диаметр электрода не более 7 Fr (2,3 мм). Межполюсное расстояния: 2-5-2 мм. Рабочая длина не менее 110 см. Объём дефлекции до 270 градусов. Передача движений 1:1. Конструкция катетера обеспечивает идеальную управляемость и стойкость изгиба. Длина дистального полюса не менее 4 мм; Ширина кольцевых полюсов не менее 1,55 мм. Тип коннектора муфта типа Рёдель. Полюса электрода изготовлены из золота (Au 99,99), что гарантирует минимальное сопротивление и исключительную электропроводимость катетера.Срок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t>
  </si>
  <si>
    <t>Четырехполюсный управляемый орошаемый катетер для регистрации внутрисердечных сигналов и эндокардиальной радиочастотной аблации тахиаритмий. Максимальное боковое отклонение в диапазоне от 48 до 80 мм. Длина отклоняемой концевой части в диапазоне от 65 до 105 мм. Тип термодатчика: термопара, расположенная в центральной части дистального электрода, обеспечивает точность измерения температуры и аккуратность его мониторинга во время РЧА. Диаметр электрода не более 7 Fr (2,3 мм). Межполюсное расстояния: 2-5-2 мм. Рабочая длина не менее 110 см. Объём дефлекции до 270 градусов. Передача движений 1:1. Конструкция катетера обеспечивает идеальную управляемость и стойкость изгиба. Длина дистального полюса не менее 3,5 мм; Ширина кольцевых полюсов не менее 1,55 мм. Конвективное охлаждение; 12 отверстий для оптимального орошения; проксимально расположенные отверстия позволяют направлять орошающую жидкость к критически важному участку электрода; наконечник с трехмерной Х-образной схемой орошения обеспечивает однородность охлаждения и повышает охлаждаемую поверхность в наконечнике электрода. Тип коннектора муфта типа Рёдель. Полюса электрода изготовлены из золота (Au 99,99), что гарантирует минимальное сопротивление и исключительную электропроводимость катетера.Срок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t>
  </si>
  <si>
    <t>Катетер аблационный однократного применения четырехполярный. Размер 7 Fr, размер кончика электрода 4 мм., размер кольца электрода 1 мм., тип изгиба Medium, Large, X- Large , L1, общая длина катетера 110 см, расстояние между электродами 0.5-5-2. Наличие лазерной гравировки ирригационных портов кончика, позволяющих изменять направление потока в сторону контактной поверхности.Срок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t>
  </si>
  <si>
    <t xml:space="preserve">Соединительный кабель для подключения диагностического катетера с дистальной картирующей частью в виде круглой петли с 8-мью  электродами к ЭФИ системе. Длина 196 см.Срок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t>
  </si>
  <si>
    <t>Армированный интродьюсер длинной 63, 81 см. Размер 8-8.5 Fr.Обязательно наличие атравматичного кончика катетера. Максимальный размер проводника .032 дюйм. Тип изгиба SL0, SL1, SL2, SL3, SL4, SR0, SR1, SR2. Комплект поставки: армированный интродьюсер с гемостатическим клапаном и боковым портом, дилятатор, проводник длинной 180 см.Срок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t>
  </si>
  <si>
    <t>Кабель коаксиальный для подключения катетера к коаксиальному порту коннектора на передней панели криоконсоли. Длина 122 см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t>
  </si>
  <si>
    <t xml:space="preserve">1. Ангиопростыня 280×330 см - простыня ангиографическая одноразовая изготовлена из двухслойного, впитывающего по всей поверхности с одной стороны и влагонепроницаемого с другой, антистатически обработанного, устойчивого к отслаиванию, безворсового, гипоаллергенного нетканого материала плотностью не менее 54 г/м2, обладающего максимальным сопротивлением проникновению микроорганизмов в сухом и влажном состоянии, с двумя отверстиями диаметром 12 см, и с двумя отверстиями диаметром 10 см, с операционной пленкой и липким краем на каждом отверстии, с впитывающей вставкой. С двух сторон имеет полиэтиленовые края из прозрачной полиэтиленовой пленки толщиной 70 мкм. Ангиопростыня имеет как минимум 2 маркера головной и ножной части – 1 шт. 2. Простыня 100х280 см – простыня одноразовая изготовлена из двухслойного, впитывающего по всей поверхности с одной стороны и влагонепроницаемого с другой, антистатически обработанного, устойчивого к отслаиванию, безворсового, гипоаллергенного нетканого материала плотностью не менее 54 г/м2, обладающего максимальным сопротивлением проникновению микроорганизмов в сухом и влажном состоянии с адгезивным краем – 1 шт. 3. Халат хирургический - халат евростандарт ХL, Изготовлен из трехслойного водоотталкивающего безворсового нетканого материала СМС 40 плотности, с мягким трикотажным манжетом. Длина от точки основания шеи до низа 140 (±1) см, ширина в развернутом виде (по низу) 166 (±1) см, длина рукава от точки основания шеи до низа рукава 82,1 (±1) см. Удобный, «дышащий», водоотталкивающий, на завязках сзади. Обеспечивает максимальный комфорт при проведении стандартных и длительных операций за счет специального кроя, не стесняющего движений во время проведения манипуляций. Халат сложен для асептического надевания без дополнительной помощи, с наличием фиксаторов завязок, предотвращающих расстерилизацию и упрощающих завязывание. Специальная система четырех завязок и дополнительного запахивания в области спины обеспечивает стерильность спины персонала. Застежка ворота регулируется лентой «липучкой». Идет в комплекте с полотенцем - 2 шт. 4. Халат хирургический - одноразовый, стерильный халат, длиной 140 см. Изготовлен из трехслойного водоотталкивающего безворсового нетканого материала СМС 40 плотности, рукава на манжете, завязки на вороте и поясе. Каждый халат упакован в индивидуальную стерильную упаковку - 2 шт. 5. Салфетка нетканая 40×60 см изготовлена из мягкого, тонкого, но устойчивого на разрыв, антистатически обработанного, безворсового, воздухопроницаемого гипоаллергенного нетканого материала 60 плотности с высокой впитывающей способностью – 4 шт. 6. Чехол для аппарата размером 100×120 см изготовлен из прозрачной полиэтиленовой пленки, собранной на резинку. Обладает двумя положениями: расслабленным и растянутым. Упакован в индивидуальную упаковку: полиэтиленовый пакет, обозначен стикером «100×120» – 1 шт 7. Чехол для аппарата диаметром 100 см  - представляет собой покрытие защитное для снимков, круглое диаметром 100 см, изготовлено из прозрачной полиэтиленовой пленки, собранной на резинку. Обладает двумя положениями: расслабленным и растянутым. Упакован в индивидуальную упаковку: полиэтиленовый пакет, обозначен стикером «R-35» - 1 шт. 8. Чехол для ручек операционных ламп - изготовлен из полиэтилена, гибкий, не содержит латекс и фталаты – 1 шт. 9. Клип-берет хирургический одноразовый, гофрированный, с двумя защипами, вдоль окружности приварена двухрядная резинка. Изготовлен без использования ниток (только сварные швы) из полипропиленового нетканого материала спанбонд. В сложенном виде представляет собой полоску - 2 шт. 10. Маска трехслойная на резинках изготовлена из двух слоев нетканого полотна типа СС (спанбонд) и одного слоя нетканого материала типа СМС, который содержит мельтблаун (фильтрующий элемент). Имеет гибкий носовой фиксатор в верхней части маски. По краям маски вставлены две круглые эластичные резинки для удобства фиксации на лице. Размер маски: 180×90 мм (± 5 мм) – 2 шт. 11. Зажим медицинский - изготовленный из полипропилена, длиной 19 см, синего цвета, предназначенный для использования во время захвата губки при осуществлении антисептических процедур – 1 шт. 12. Y-гемостаз – представляет собой Y-коннектор гемостатический двухходовой типа клип. Конструкция двойного клапана включает в себя быстрозакручивающийся клапан и возвратно-поступательный гемостатический клапан для легкого введения внутрисосудистого устройства одной рукой. Матерал корпуса изделия - поликарбонат. Материал клапана - силикон. Диаметр отверстия при открытом клапане не менее 2,6 мм – 1 шт. 13. Салфетки марлевые 10×10 см - марлевые, впитывающие, многослойные, 12 слоев – 10 шт. 14. Тампон марлевый M, диаметром 3-4 см, впитывающие шарики белого цвета. Состав 100% хлопок. Структура материала 20 нитей/см2 – 10 шт. Стерильно. Метод стерилизации этиленоксидом. В стерилизационных упаковках в нескольких частях.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t>
  </si>
  <si>
    <t>Управляемый интродьюсер с дилататором для чрескожного введения катетера и доставки его в камеры сердца, оснащенный гемостатическим клапаном. Встроенный  боковой порт с трехходовым краником. Общая длинна - 81см.  Полезная длинна - 65см. Внутренний диаметр - 12 French. Наружный диаметр - 15 French. Длина дилататора - 87см. Рентгеноконтрастный  маркер - 5 мм проксимальнее кончика интродьюсера. Максимальный изгиб - 135º. Радиус изгиба - 5.5 см при 90º. Совместимоть с катетером - до 10.5 Fr. Совместимость с проводником - 0.032" to 0.035". Материал: Биосовместимый сополимер  в сочетании с сульфатом бария (BaSO4).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t>
  </si>
  <si>
    <t>Игла для транссептальной пункции однократного применения длиной 71, 89, 98 см, размер 18 ga. взрослый, угол среза 50 градусов, маркер на чехле иглы для определения направления изгиба, проксимальный размер стилета 0.7 мм, дистальный размер стилета 0.35 мм. Изгиб BRK, BRK1, BRK2.  Комплект поставки: транссептальная игла из нержавеющей стали и стилет.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t>
  </si>
  <si>
    <t xml:space="preserve">Имплантируемый МРТ-совместимый мультипрограммируемый однокамерный частотно-адаптирующий электрокардиостимулятор SSIR с функцией активного контроля захвата. Режимы cтимуляции: ВЫКЛ; VVIR; AAIR; A00; VVI; AAI; A00R; VVT; AAT; V00; V00R. Значение базовой частоты в диапазоне, но не уже чем от 30 до 200 имп/мин. Значение амплитуды стимуляционного импульса в диапазоне, но не уже чем от 0,2 до 7,5 В. Значение длительности импульса в диапазоне, но не уже чем от 0,1 до 1,5 мс. Наличие функции активного контроля захвата. Наличие контроля эффективности желудочковой стимуляции c оценкой эффективности каждого навязываемого стимула. Возможность автоматического определения оптимальных значений чувствительности на постоянной основе. Функция частотного гистерезиса: наличие минимум трёх вариантов гистерезиса - динамический гистерезис; повторный гистерезис; поисковый гистерезис. Наличие программируемого ночного ритма стимуляции. МРТ-совместимость без зон ограничения сканирования  при условии использования в комбинации с МРТ-совместимыми электродами, а также соблюдении требуемых производителем условий проведения исследования. Функция автоматического контроля электрода: наличие подпорогового измерения импеданса электродов каждые 30 с независимо от фазы собственного проведения или стимуляции. Функция автоматической проверки электрода: наличие - возможность автоматического изменения полярности детекции и стимуляции при выходе значений импеданса за рамки допустимых значений. Функция автоматической инициализации аппарата в момент имплантации: наличие, активация накопления статистики, выполнение автоматического определения полярности электрода. Возможность автоматической записи внутрисердечных электрограмм (ВЭГМ) в память ЭКС: 4-х эпизодов длительностью до 10 с каждый. Возможность проведения автоматических тестов определения чувствительности, порогов стимуляции и сопротивления при контрольном осмотре пациента. Запись данных пациента в память ЭКС: наличие. Расчётный срок службы: 16 лет 10 месяцев при 50% стимуляции с базовой частотой не менее 60 имп/мин; амплитудой стимулов не менее 2,5 В; длительностью импульса не менее 0,4 мс; импедансом электрода не более 500 Ом. Масса не более 20,8 г. Толщина не более 6,5 мм. Объём не более 10 см3.Эндокардиальный МРТ-совместимый биполярный электрод активной фиксации. Материал изоляционного слоя - полиуретан. Максимальный диаметр электрода не более 5,9 Френч. Варианты длин электрода, 45, 53 и 60 см. Стероид - дексаметазона ацетат (содержится в резервуаре для постепенного высвобождения). Межполюсное расстояние не более 10 мм. Тип спирали выдвигаемая/ретрактируемая спираль, электрически активная. Длина выдвижения спирали не более 1.8 мм, материал спирали иридиевый сплав, фрактальная поверхность, площадь не менее 4.5 мм². Наличие рентгеновской метки положения спирали. Рекомендуемый интродьюсер не более 6 Френч.Стандартная комплектация состоит из (при поставке в комплектах): 1. Электрокардиостимулятор МРТ-совместимый, однокамерный – 1 шт. 2. Эндокардиальный МРТ-совместимый электрод активной фиксации, диаметром не более 6 Френч – 1 шт. 3. Интродьюсер - 1 шт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t>
  </si>
  <si>
    <t>Стероид-элюирующий, моно полярный, биполярный, эпикардиальный предсердный и/или желудочковый электрод с длиной электрода  35, 60 см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t>
  </si>
  <si>
    <t>Кабель для подключения аблационного катетера к радиочастотному генератору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t>
  </si>
  <si>
    <t>Трубки для орошаемых катетеров (Длина ирригационной магистрали более 250 см). Обязательно наличие оптического сенсора пузырьков воздуха встроенного в магистраль, подключение к ирригационному насосу через коннектор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t>
  </si>
  <si>
    <t>Представляет собой обратный (возвратный, нейтральный, пассивный, рассеивающий) двухсекционный электрод пациента с токопроводящим адгезионным гидрогелевым покрытием. Поддерживает мониторинговую систему качества контакта. Используется для завершения электрохирургического контура между генератором, активным монополярным электродом и пациентом в общей монополярной электрохирургии.Длина кабеля 2,7м. Рекомендуемый вес пациента от 13,6кг. Электрод предназначен только для использования с электрохирургическими генераторами, имеющими функцию REM.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t>
  </si>
  <si>
    <t>Катетерная система доставки  с закруглением наконечника 90° и 130° для субселекции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t>
  </si>
  <si>
    <t xml:space="preserve">Управляемый проводимый по проводнику баллонный катетер для внутрисердечной криоаблации разработан для изоляции легочных вен. Диаметр раздутого баллона 23 мм   Размер катетера - внешний диаметр 10.5 Fr  Общая длина 140 см Рабочая длина 95±2 см  Длина дистального кончика 10 мм  Рекомендуемый интродьюсер: управляемый интродьюсер 12 Fr  Совместимый проводник 0.032- 0.035"   Управляемость: Изгиб в двух направлениях 45º  Материал: Кончик и катетер - Биосовместимый сополимер  в сочетании с сульфатом бария (BaSO4). Внешний баллон - Полиуретан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t>
  </si>
  <si>
    <t xml:space="preserve">Интракардиальный электрофизиологический диагностический катетер с дистальной картирующей частью в виде круглой петли с 8-мью равномерно размещенными электродами для картирования электрической проводимости между левым предсердием и легочными венами. Размер катетера 3.3 Fr, 1.1 mm (0.043”)   Общая длина 165 см; рабочая длина 146 см..  Диаметр петли: 20 мм.  Количество электродов: 8, длина электрода 1 мм.  Межэлектродное расстояние: 6 мм.   Совместимость катетера: минимальный внутренний просвет 3.8 Fr, 1.3 mm (0.049”).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t>
  </si>
  <si>
    <t xml:space="preserve">Емкость для охлаждающего вещества обеспечивает криоконсоль оксидом азота (N2O). Вес нетто охлаждающего вещества (вес заполненной емкости, исключая вес емкости)  3,71кг (8,2 фунта)  Вес брутто емкости (вес заполненной емкости, включая вес емкости) 11,48 кг (25 фунтов) Характеристики хладагента:  Сжиженный оксид азота (N2O) 99.5% очистка, уровень влажности &lt; 50 ppm (частей на миллион)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t>
  </si>
  <si>
    <r>
      <t>Трехкамерное устройство для сердечной ресинхронизирующей терапии с функцией кардиоверсии-дефибрилляции (СРТ-ИКД). МРТ-совместимый кардиовертер-дефибриллятор для сердечной ресинхронизирующей терапии позволяет проводить пациенту с имплантированной системой МРТ-сканирование до 3 Т, без ограничений по области (включая область сердца) и продолжительности МРТ-сканирования, при условии имплантации устройства с МРТ-совместимыми электродами и соблюдении требуемых производителем условий проведения МРТ исследования.1. Устройство: коннекторы: IS-1, IS-4, DF-4; масса: 73,8 г.; объем: 32,5 см3; Габариты: 82 мм x 54 мм x 9,9 мм; Материалы, контактирующие с тканями тела человека: Титан, полиуретан, силиконовый каучук Форма корпуса: Физиологическая, тонкопрофильная, менее 1 см толщиной. Батарея увеличенной емкости с технологией</t>
    </r>
    <r>
      <rPr>
        <sz val="14"/>
        <color rgb="FFFF0000"/>
        <rFont val="Times New Roman"/>
        <family val="1"/>
        <charset val="204"/>
      </rPr>
      <t xml:space="preserve"> </t>
    </r>
    <r>
      <rPr>
        <sz val="14"/>
        <rFont val="Times New Roman"/>
        <family val="1"/>
        <charset val="204"/>
      </rPr>
      <t xml:space="preserve"> обеспечивающая срок службы более 13 лет. Полезная емкость батареи устройства – 1,9 А/ч. Расчётный срок службы – 11,9 лет при  следующих условиях: Режим стимуляции DDDR,  100% бивентрикулярная  стимуляция, 15% стимуляция предсердий, базовая частота 70 в минуту, длительность предсердного, право- и левожелудочкового  импульсов  0.4 мс, импеданс электродов  700 Ом, амплитуда  стимула ПП/ПЖ =  2.0 В,   ЛЖ = 3.0 В; акселерометр Вкл; два заряда конденсатора до максимальной энергии в год; запись 3-х канальной  ВПЭГ с Onset постоянно Вкл. Функция беспроводной телеметрии и беспроводной ЭКГ. Наличие функций: автоматическое измерение порогов стимуляции и автоматическое изменение параметров стимуляции при изменении порогов во всех 3-х камерах; Функция частотной адаптации. Наличие двух сенсоров – акселерометра и физиологического сенсора минутной вентиляции/респираторного сенсора. Функция адаптации интервала АВ к частоте сердечных сокращений. Функция ответа на проведение ФП/ПТ на желудочки (ATR). Функция ответа на трепетание предсердий (AFR). Функция стабилизации частоты сокращения желудочков. Функция сглаживания частоты ритма вверх и вниз, независимо программируемая. Автоматический тест</t>
    </r>
    <r>
      <rPr>
        <sz val="14"/>
        <color rgb="FFFF0000"/>
        <rFont val="Times New Roman"/>
        <family val="1"/>
        <charset val="204"/>
      </rPr>
      <t xml:space="preserve">. </t>
    </r>
    <r>
      <rPr>
        <sz val="14"/>
        <rFont val="Times New Roman"/>
        <family val="1"/>
        <charset val="204"/>
      </rPr>
      <t>Расширенный набор алгоритмов диагностики и мониторинга сердечной недостаточности</t>
    </r>
    <r>
      <rPr>
        <sz val="14"/>
        <color rgb="FFFF0000"/>
        <rFont val="Times New Roman"/>
        <family val="1"/>
        <charset val="204"/>
      </rPr>
      <t xml:space="preserve">. </t>
    </r>
    <r>
      <rPr>
        <sz val="14"/>
        <rFont val="Times New Roman"/>
        <family val="1"/>
        <charset val="204"/>
      </rPr>
      <t>Функция диагностики и мониторинга ночного апноэ</t>
    </r>
    <r>
      <rPr>
        <sz val="14"/>
        <color rgb="FFFF0000"/>
        <rFont val="Times New Roman"/>
        <family val="1"/>
        <charset val="204"/>
      </rPr>
      <t>.</t>
    </r>
    <r>
      <rPr>
        <sz val="14"/>
        <rFont val="Times New Roman"/>
        <family val="1"/>
        <charset val="204"/>
      </rPr>
      <t xml:space="preserve"> Функция анализа вариабельности сердечного ритма</t>
    </r>
    <r>
      <rPr>
        <sz val="14"/>
        <color rgb="FFFF0000"/>
        <rFont val="Times New Roman"/>
        <family val="1"/>
        <charset val="204"/>
      </rPr>
      <t>.</t>
    </r>
    <r>
      <rPr>
        <sz val="14"/>
        <rFont val="Times New Roman"/>
        <family val="1"/>
        <charset val="204"/>
      </rPr>
      <t xml:space="preserve"> Максимальная запрограммированная энергия шока 41 Дж. Максимальная доставляемая энергия шока 35 Дж. Максимальная накапливаемая энергия шока 41 Дж. Стандартное время заряда конденсатора до максимальной энергии (41 Дж) в начале службы 8,4 сек. Максимальное количество шоков на эпизод – 8. Режимы стимуляции: DDD(R); DDD; DDI(R); DDI; VDD (R); VDD; AAI(R); AAI; VVI(R); VVI; DOO; AOO; VOO; OFF. Параметры стимуляции. Амплитуда стимуляции ПП, ПЖ, ЛЖ: 0,1 – 7,5 В.  Ширина импульса: 0,1-2,0 мс. Автоматическое измерение амплитуды и подстройка порогов чувствительности по ПП, ПЖ и ЛЖ. Чувствительность ПП, ЛЖ и ПЖ: 0.15-1.5 мВ. Полярность стимуляции ПЖ - интегрированная биполярная. Функция многоточечной стимуляции левого желудочка</t>
    </r>
    <r>
      <rPr>
        <sz val="14"/>
        <color rgb="FFFF0000"/>
        <rFont val="Times New Roman"/>
        <family val="1"/>
        <charset val="204"/>
      </rPr>
      <t>.</t>
    </r>
    <r>
      <rPr>
        <sz val="14"/>
        <rFont val="Times New Roman"/>
        <family val="1"/>
        <charset val="204"/>
      </rPr>
      <t xml:space="preserve"> Полярность стимуляции ЛЖ -выбор из 17 векторов в 216 комбинациях</t>
    </r>
    <r>
      <rPr>
        <sz val="14"/>
        <color rgb="FFFF0000"/>
        <rFont val="Times New Roman"/>
        <family val="1"/>
        <charset val="204"/>
      </rPr>
      <t>.</t>
    </r>
    <r>
      <rPr>
        <sz val="14"/>
        <rFont val="Times New Roman"/>
        <family val="1"/>
        <charset val="204"/>
      </rPr>
      <t xml:space="preserve"> Параметры стимуляции СРТ: выбор последовательности стимуляция желудочков LVa&gt;LVb&gt;LV; RV&gt;LVa&gt;LVb; LVa&gt;LVb; Off.. Межжелудочковая задержка: -100 - 0 - +100 мс. Функция ответа на воспринятое собственное сокращение правого желудочка. Функция гистерезиса ритма. Максимальная частота проведения (MTR) – 50-185/мин. Максимальная сенсорная частота (MSR) – 50-185/мин.  Максимальная частота стимуляции (MPR) – 50-185/мин. Звуковые предупреждающие сигналы: во время заряда конденсатора, при нарушении целостности электрода/ устройства (при превышении пределов импеданса электрода, при появлении шума на электроде, при достижении рекомендованного времени замены батареи, при превышении времени набора заряда по достижении окончания срока службы). Автоматический тест предоставляет клинически доступные данные по всем 17 векторам за минуту, что позволяет выбрать оптимальное место для стимуляции, которое максимизирует срок службы устройства. Комплекс алгоритмов  для персонализации сердечной ресинхронизирующей терапии. Комплекс алгоритмов диагностики и мониторинга сердечной недостаточности на основе сенсоров позволяет получить многофакторные физиологические индивидуализированные клинические данные для принятия более обоснованных решений по лечению пациентов с сердечной недостаточностью. Функция трендов диагностики - обзор состояния имплантированной системы и  пациента за предшествующие 12 месяцев, с графиками, которые отображают долгосрочные клинические тенденции в состоянии пациента и работе устройства и электродов, такие как частота возникновения аритмий, частота сердечных сокращений, вариабельность сердечного ритма, двигательная активность пациента, эпизоды терапии (антитахистимуляция, дефибрилляция) с помощью устройства. Параметры обнаружения тахиаритмии: Обнаружение ФП/ТП: мониторинг, частота детекции – 100-300 в мин. Обнаружение ФЖ: интервал детекции – 240-462 мс. Обнаружение быстрой ЖТ: интервал детекции – 273-545 мс. Обнаружение ЖТ: интервал детекции – 300-667 мс. Критерии детекции – частота сердечных сокращений (интервал детекции), регулярность, наличие АВ диссоциации, морфология комплекса QRST, алгоритмы дифференциации желудочковых тахикардий от наджелудочковых – стабильность и внезапность начала. Антитахикардитическая стимуляция – автоматическое переключение АТС до набора заряда конденсатором.  Тип терапии – Burst; Ramp; Scan; Ramp/Scan; Off. Число импульсов: 1-30.  Интервал R-S1 =(%RR): 50-97%, шаг 3%. Минимальный интервал АТС V-V 120-400 мс.
Технология для сокращения количества необоснованных шоков.   Алгоритмы</t>
    </r>
    <r>
      <rPr>
        <sz val="14"/>
        <color rgb="FFFF0000"/>
        <rFont val="Times New Roman"/>
        <family val="1"/>
        <charset val="204"/>
      </rPr>
      <t xml:space="preserve"> </t>
    </r>
    <r>
      <rPr>
        <sz val="14"/>
        <rFont val="Times New Roman"/>
        <family val="1"/>
        <charset val="204"/>
      </rPr>
      <t xml:space="preserve"> для дифференциации ФЖ / ЖТ / НЖТ.  Алгоритм для распознавания электромагнитного шума на электродах. 
Алгоритм для подачи тревожного сигнала при повреждении электрода. Технология батареи с увеличенной емкостью увеличивает срок службы и возможности использования функций и алгоритмов устройства: расчетный срок службы при активной многоточечной стимуляции ЛЖ  составляет 13,3 года. 2. Дефибриллирующий электрод: МРТ совместимый до 3Т, коннектор DF-4, фиксация – активная; наличие стероида, стандартная длина электрода 59-64 см, максимальный диаметр электрода 7.3 Fr. 3.  ЛЖ электрод: коннектор IS-4, квадриполярный; пассивная фиксация; длина электрода 86-95 см. 4. Предсердный электрод: МРТ-совместимый до 3Т, коннектор IS-1 Вi; фиксация – активная, наличие стероида, стандартные длины 45-59 см, Расстояние от кончика до кольца не более 11 мм, диаметр корпуса электрода менее 2 мм. 5.  Интродьюсер разрывной чрескожный, 3 шт, размеры - 7, 8, 9,5 Fr   6. Система доставки для левожелудочкового электрода, внешняя часть, диаметр 9 Fr; длина 50-59 см, внутренний диаметр 7.8 Fr, наружный диаметр 9.2 Fr, кривизна CS; дилататор; нож для разрезания интродьюсера.7. Система доставки для левожелудочкового электрода, внутренняя часть, диаметр 7 Fr; длина 65-74 см, внутренний диаметр 6.3 Fr, наружный диаметр 7.4 Fr; кривизна 90-130°. 8. Проводник для доставки левожелудочкового электрода c J-образным кончиком и дополнительной дистальной поддержкой - диаметр 0,014 дюйма; длина - 190 см, кривизна – CS-J.  Катетер-баллон для венографии - наружный диаметр 6 Fr; длина - 90 см.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t>
    </r>
  </si>
  <si>
    <t xml:space="preserve">МРТ-совместимый двухкамерный имплантируемый кардиовертер-дефибриллятор. Три зоны детекции аритмий: ЖТ1, ЖТ2, ФЖ. Критерии детекции: Внезапное начало; Стабильность; Интервал сцепления; Алгоритм математической и морфологической дискриминации; Критерий устойчивой ЖТ. Зона детекции ЖТ: для ЖТ1: Выкл, от 100 до 222 уд/мин; Для ЖТ2: Выкл; от 120 до 222 уд/мин. Количество комплексов при детекции: для ЖТ1 от 10 до 100; для ЖТ2 от 10 до 80; для редетекции для ЖТ1 от 10 до 50; для ЖТ2 от 10 до 40. Внезапное начало: ВЫКЛ; от 4 до 32 %. Критерий стабильности: если SMART = ВЫКЛ: ВЫКЛ; ± 8 … (4) … ±48%. Если SMART = ВКЛ: ±8 … (4) … ±48%. Устойчивая ЖТ - ВЫКЛ, от 1 до 3 мин, шаг 1 мин; 3 мин; 5 мин; далее от 10 до 30 мин, с шагом 10 мин; Алгоритм морфологической дискриминации наджелудочковых и желудочковых форм нарушений ритма сердца с возможностью настройки порогов для более точной и корректной дискриминации. Зона детекции ФЖ: Выкл, от 150 до 250 уд/мин. Счетчик детекции ФЖ: 6 из 8; 8 из 12; 10 из 14; 12 из 16; 16 из 20; 18 из 24; 20 из 26; 22 из 30; 24 из 30; 30 из 40. Счетчик редетекции ФЖ: 6 из 8; 8 из 12; 10 из 14; 12 из 16; 16 из 20; 18 из 24; 20 из 26; 22 из 30; 24 из 30; 30 из 40. Виды терапии: Антитахистимуляция (АТС), Кардиоверсия, Дефибрилляция. АТС: Пачка импульсов, Пачка импульсов с уменьшением интервала между стимулами. Количество попыток АТС от 1 до 10, шаг не более 1. Количество стимулов в пачке от 1 до 15, шаг не более 1. Возможность автоматического добавления стимула в каждой последующей пачке: ВЫКЛ, ВКЛ. Интервал сцепления первого стимула со спонтанным комплексом: от 70 до 95%, шаг не более 5. Оптимизация АТС для наиболее быстрой и эффективной терапии.  Энергия разряда при кардиоверсии и дефибрилляции от 2 до 40 Дж. Для одного приступа ЖТ или ФЖ максимальное количество разрядов не менее 8. Полярность разряда: Возможность инверсии полярности разряда для снижения порога дефибрилляции; Форма разряда: Двухфазный – возможность изменения длительности и процента соотношения фаз (минимум два варианта). Возможность выбора из трех вариантов направления шокового разряда. Встроенные алгоритмы защиты от постстимуляционного оверсенсинга Т-волны. Наличие немедленной передачи данных о зафиксированном аппаратом событии в полностью автоматическом режиме без участия пациента по системе удаленного мониторинга. Режимы брадитерапии: Выкл.; DDD(R); DDI(R); VDD(R); VDI(R); AAI(R); VVI(R); VOO; DOO. Значение базовой частоты в диапазоне, но не уже чем от 30 до 160 имп/мин. Значение амплитуды стимуляционного импульса (по всем каналам) в диапазоне, но не уже чем от 0,5 до 7,5 В. Значение длительности импульса (по всем каналам) в диапазоне, но не уже чем от 0,4 до 1,5 мс. Наличие функции автоматического контроля захвата с оценкой эффективности выполняемой стимуляции (по всем каналам) c передачей информации по системе удаленного мониторинга. Наличие частотного гистерезиса: динамический, повторный, сканирующий. Значение предсердно-желудочковой задержки: 15; от 40 до 350 мс. Динамическая AВ-задержка, отдельно программируемая для различных частотных диапазонов и раздельно программируется для спонтанных и стимуляционных событий. Наличие AВ-гистерезиса: положительный, повторный, сканирующий и отрицательный (для обеспечения постоянной желудочковой стимуляции). Программирование ночного ритма стимуляции. Минимизация желудочковой стимуляции за счет автоматической динамической корректировки АВ-задержки.  Алгоритм автоматизированного поиска рекомендуемого значения АВ-задержки на основе измерения длительности P-волны. Беспроводная телеметрия, основанная на энергосберегающем алгоритме передачи данных. Возможность автоматической записи внутрисердечных электрограмм (ВЭГМ) в память ИКД: не менее 3-х эпизодов по 56 мин.  МРТ-совместимость без зон ограничения сканирования (Full Body Scan) при условии использования в комбинации с МРТ-совместимыми электродами, а также соблюдении требуемых производителем условий проведения исследования.  Стандарт разъема дефибриллирующего электрода: DF4. Поддержка системы мобильного удалённого мониторинга пациента c ежедневной беспроводной передачей всей статистической информации и внутрисердечных электрограмм по сети сотовой связи в полностью автоматическом режиме без участия пациента на ежедневной основе.  Возможность сохранения до трех индивидуальных предустановок параметров перманентной программы устройства с наличием функции быстрого переключения между ними; планирование расписания проведений плановых автоматических осмотров с выбором данных и результатов выполненных тестов, которые будут отправлены в установленные дни по системе удаленного мониторинга на личный аккаунт лечащего врача. Расчетный срок службы ИКД: не менее 12,52 лет с учётом: шоки максимальной энергии (40 Дж) 2 раза в год; 15% стимуляции ПЖ, 50% стимуляции ПП с частотой не менее 60 имп/мин; амплитуде не менее 2,5 В; длительности импульса не менее 0,4 мс; сопротивлении на электродах не более 500 Ом; включенными функциями диагностики, ежедневной передаче данных по системе удалённого мониторинга и включенной записью ВЭГМ. Толщина не более 10 мм. Масса не более 77 г. Объем не более 32 см3. Стандартная комплектация состоит из (при поставке в комплектах): 1. МРТ-совместимый двухкамерный кардиовертер-дефибриллятор – 1 шт. 2. МРТ-совместимый шоковый электрод улучшенной конструкции, уменьшающий нагрузку на электрод в области коннектора и трикуспидального клапана, активной фиксации, стероидный, длиной не менее 65 см, диаметр не более 7.8 Френч - 1 шт.; 3. МРТ-совместимый предсердный электрод активной фиксации, стероидный, длиной 53 см, диаметром не более 5,9 Френч - 1 шт.; 4. Интродьюсер - 2 шт.
</t>
  </si>
  <si>
    <t xml:space="preserve">Двухкамерный МРТ-совместимый имплантируемый кардиовертер-дефибриллятор представляет собой многопрограммное кардиологическое устройство, которое осуществляет мониторинг и регулировку сердечного ритма больного за счет одно- или двухкамерной частотно адаптивной стимуляции брадикардии; лечение желудочковых и предсердных тахиаритмий. МРТ совместимость – 1,5 Т и 3 Т, без зон ограничения сканирования (включая область сердца), без ограничения по росту пациента, без ограничения по продолжительности процедуры МРТ сканирования,  при условии имплантации с МРТ-совместимыми электродами, а также соблюдении требуемых производителем условий проведения исследования.1 Устройство: коннекторы: IS-1, DF-4; масса: 78 г.; объем: 34 см3;  Габариты: 68 мм x 51 мм x 13 мм; Материалы, контактирующие с тканями человека - Титан, полиуретан, силиконовый каучук Рентген контрастный идентификатор PFZ.Форма корпуса: Физиологическая контурированная; Батарея: Гибридная CFx литий/серебряная ванадийоксидная. Максимальная поставляемая энергия 36Дж. Максимальная накопленная энергия 42Дж. Стандартное время зарядки в начале службы 8,3 сек. Стандартное время на момент наступления рекомендуемого времени замены (RRT) 12,3 сек. Срок службы: не менее 9 лет (с учётом полугодовых шоков с максимальной мощностью, режим стимуляции AAI&lt;=&gt;DDD с 50% стимуляцией ПП, амплитуда 2,5 В,  сопротивление 600 Ом, ежеквартальные передачи данных с помощью удаленного наблюдения).  Продленный срок службы батареи (PSP) это время между RRT (рекомендуемое время замены) и EOS (окончание срока службы). Продолжительность PSP устанавливается сроком на 3 месяца при выполнении следующих условий: 100% стимуляция DDD с частотой 60 мин-1,  амплитуда стимуляции предсердий и  правого желудочка - 2,5В, ширина импульса 0,4мс; нагрузка стимуляции 600 ОМ, а также 6 полных зарядов. Если устройство превышает указанные условия, извещение об EOS может появиться до конца 3-месячного срока. Наличие функций: Автопереключение между режимами стимуляции (AAI(R) &lt;-&gt; DDD(R)); Автоматическое измерение порогов стимуляции и автоматическое изменение выходных параметров при изменениях порогов в обеих камерах;  Автоматическая настройка чувствительности; Адаптация частоты стимуляции в ответ на физическую нагрузку; Адаптация AV интервала к ЧСС;  Авто  (постжелудочковый рефрактерный период предсердий) с адаптацией к ЧСС или частоте стимуляции для предотвращения тахикардии, вызванной кардиостимулятором; Неконкурентная предсердная стимуляция (NCAP) после предсердной экстрасистолы; Вмешательство при тахикардии, вызванной кардиостимулятором; Ответ на желудочковую экстрасистолу (PVC); Превентивная желудочковая стимуляция (VSP) при перекрестных помехах; Переключение режимов работы с DDDR на DDI неотслеживающий режим при наличии предсердной тахиаритмии предотвращает быструю стимуляцию желудочков при наджелудочковых тахикардиях; Ответ на проведение фибрилляции предсердий на желудочки способствует поддержанию регулярной желудочковой частоты во время эпизодов фибрилляции предсердий; Стабилизация предсердной частоты после предсердной экстрасистолы; Предпочтительная стимуляция предсердий (APP) для профилактики пердсердных аритмий и ФП; Стабилизация частоты сокращений желудочка (VRS) после желудочковой экстрасистолы. Кардиак Компас – Данная функция представляет собой обзор состояния пациента за предшествующие 14 месяцев, с графиками, которые отображают долгосрочные клинические тенденции в состоянии пациента и работе устройства, такие как частота возникновения аритмий, частота сердечных сокращений, вариабельность сердечного ритма, двигательная активность пациентв, и эпизоды терапии (антитахистимуляция, дефибрилляция) с помощью устройства.  Технология для сокращения количества необоснованных шоков: алгоритмы для дифференциации ФЖ / ЖТ / НЖТ на основе анализа взаимодействия предсердных и желудочковых сигналов, ЧСС, регулярности ритма; морфологический дискриминатор высокой точности; алгоритм для распознавания гиперчувствительности Т-волны. Алгоритм для распознавания электромагнитного шума на электродах. Алгоритм для подачи тревожного сигнала при повреждении электрода. Алгоритм Подтверждение+ для предотвращения нанесения шока при неустойчивых ЖТ. Параметры обнаружения тахиаритмии. Обнаружение ФП/ТП: мониторинг, интервал детекции – 150-450 мс. Обнаружение ФЖ: интервал детекции – 240-400 мс. Обнаружение быстрой ЖТ: интервал детекции – 200-600 мс. Обнаружение ЖТ: интервал детекции – 280-650 мс.  Критерии детекции – частота сердечных сокращений (интервал детекции), регулярность, наличие АВ диссоциации, морфология комплекса QRST, алгоритмы дифференциации желудочковых тахикардий от наджелудочковых – стабильность ритма и внезапность начала пароксизма. Антихахикардитическая стимуляция – автоматическое переключение АТС до/во время набора заряда. Тип терапии – Burst; Ramp; Ramp+. Число импульсов: 1-15. Интервал R-S1 =(%RR): 50-97%, шаг 3%. Минимальный интервал АТС V-V 150-400 мс.  2 Дефибрилляционный электрод: МРТ совместимый, коннектор DF-4, фиксация  – активная; Материал изоляции Силикон; наличие стероида, длина электрода 62 см, максимальный диаметр электрода 8.6 Fr;  3 Предсердный электрод: МРТ совместимый, коннектор  IS-1 Вi; фиксация  – активная, стандартные длины 45-110 см, Расстояние от кончика до кольца не более 10мм, диаметр корпуса электода менее 2 мм. 4 Интродьюсер чрескожный 2 шт. с боковым портом и гемостатическим  клапаном, размеры 7, 8, 9, 10 Fr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t>
  </si>
  <si>
    <r>
      <t>Двухкамерный имплантируемый кардиовертер-дефибриллятор (ИКД). МРТ-совместимый двухкамерный имплантируемый кардиовертер-дефибриллятор позволяет проводить пациенту с имплантированной системой МРТ-сканирование 1,5Т и 3Т, без ограничений по области сканирования (включая область сердца) и продолжительности процедуры МРТ-сканирования, при условии имплантации устройства с МРТ-совместимыми электродами и соблюдении требуемых производителем условий проведения МРТ исследования.1. Устройство: коннекторы: IS-1, DF-4; масса: 71,4 г.; объем: 31 см3; Габариты: 77 мм x 54 мм x 9,9 мм;  Материалы, контактирующие с тканями тела человека: Титан, полиуретан, силиконовый каучук. Форма корпуса: Физиологическая, тонкопрофильная, менее 1 см толщиной. Батарея увеличенной емкости с технологией, обеспечивающая срок службы более 13 лет. Полезная емкость батареи устройства – 1,8 А/ч. Расчётный срок службы – 15,4 года при  следующих условиях: Режим стимуляции DDDR,  15% стимуляции, базовая частота 60 в минуту, длительность предсердного и желудочкового  импульсов  0.4 мс, импеданс электродов  700 Ом, амплитуда  стимула ПП/ПЖ =  2.5 В; акселерометр Вкл; два заряда конденсатора до максимальной энергии в год; запись 3-х канальной  ВПЭГ с Onset постоянно Вкл.  Функция беспроводной телеметрии и беспроводной ЭКГ. Наличие функций: автоматическое измерение порогов стимуляции и автоматическое изменение параметров стимуляции при изменении порогов во всех камерах. Функция частотной адаптации. Наличие двух сенсоров частотной адаптации – акселерометра и физиологического сенсора минутной вентиляции/респираторного сенсора. Функция адаптации интервала АВ к частоте сердечных сокращений. Функция ответа на проведение ФП/ПТ на желудочки (ATR). Функция ответа на трепетание предсердий (AFR). Функция стабилизации частоты сокращения желудочков. Функция сглаживания частоты ритма вверх и вниз, независимо программируемая. Алгоритм снижения процента ненужной правожелудочковой стимуляции AV Search + с поиском собственного АВ проведения. Алгоритм снижения процента ненужной правожелудочковой стимуляции  с помощью переключения режимов AAI(R)DDD(R) (режим стимуляции AAI(R) with VVI Backup)</t>
    </r>
    <r>
      <rPr>
        <sz val="14"/>
        <color rgb="FFFF0000"/>
        <rFont val="Times New Roman"/>
        <family val="1"/>
        <charset val="204"/>
      </rPr>
      <t xml:space="preserve">. </t>
    </r>
    <r>
      <rPr>
        <sz val="14"/>
        <rFont val="Times New Roman"/>
        <family val="1"/>
        <charset val="204"/>
      </rPr>
      <t>Расширенный набор алгоритмов диагностики и мониторинга сердечной недостаточности</t>
    </r>
    <r>
      <rPr>
        <sz val="14"/>
        <color rgb="FFFF0000"/>
        <rFont val="Times New Roman"/>
        <family val="1"/>
        <charset val="204"/>
      </rPr>
      <t xml:space="preserve"> . </t>
    </r>
    <r>
      <rPr>
        <sz val="14"/>
        <rFont val="Times New Roman"/>
        <family val="1"/>
        <charset val="204"/>
      </rPr>
      <t>Функция диагностики и мониторинга ночного апноэ . Функция анализа вариабельности сердечного ритма</t>
    </r>
    <r>
      <rPr>
        <sz val="14"/>
        <color rgb="FFFF0000"/>
        <rFont val="Times New Roman"/>
        <family val="1"/>
        <charset val="204"/>
      </rPr>
      <t xml:space="preserve">. </t>
    </r>
    <r>
      <rPr>
        <sz val="14"/>
        <rFont val="Times New Roman"/>
        <family val="1"/>
        <charset val="204"/>
      </rPr>
      <t>Максимальная запрограммированная энергия шока 41 Дж. Максимальная доставляемая энергия шока 35 Дж. Максимальная накапливаемая энергия шока 41 Дж. Стандартное время заряда конденсатора до максимальной энергии (41 Дж) в начале службы 8,4 сек. Максимальное количество шоков на эпизод – 8. Режимы стимуляции: AAI(R) with VVI Backup; DDD(R); DDD; DDI(R); DDI; VDD (R); VDD; AAI(R); AAI; VVI(R); VVI; DOO; AOO; VOO; OFF. Параметры стимуляции. Амплитуда стимуляции ПП, ПЖ: 0,1 – 7,5 В. Ширина импульса: 0,1-2,0 мс. Автоматическое измерение амплитуды и подстройка порогов чувствительности по ПП, ПЖ.  Чувствительность ПП, ПЖ: Авто (AGC), 0.15-1.5 мВ.  Полярность стимуляции ПЖ - интегрированная биполярная. Функция гистерезиса ритма. максимальная частота проведения (MTR) – 50-185/мин. Максимальная сенсорная частота (MSR) – 50-185/мин. Максимальная частота стимуляции (MPR) – 50-185/мин.  Звуковые предупреждающие сигналы: во время заряда конденсатора, при нарушении целостности электрода/ устройства (при превышении пределов импеданса электрода, при появлении шума на электроде, при достижении рекомендованного времени замены батареи, при превышении времени набора заряда по достижении окончания срока службы). Комплекс алгоритмов диагностики и мониторинга сердечной недостаточности на основе сенсоров позволяет получить многофакторные физиологические индивидуализированные клинические данные для принятия более обоснованных решений по лечению пациентов с сердечной недостаточностью. Функция трендов диагностики - обзор состояния имплантированной системы и пациента за предшествующие 12 месяцев, с графиками, которые отображают долгосрочные клинические тенденции в состоянии пациента и работе устройства и электродов, такие как частота возникновения аритмий, частота сердечных сокращений, вариабельность сердечного ритма, двигательная активность пациента, эпизоды терапии (антитахистимуляция, дефибрилляция) с помощью устройства. Параметры обнаружения тахиаритмии: Обнаружение ФП/ТП: мониторинг, частота детекции – 100-300 в мин. Обнаружение ФЖ: интервал детекции – 240-462 мс. Обнаружение быстрой ЖТ: интервал детекции – 273-545 мс. Обнаружение ЖТ: интервал детекции – 300-667 мс.Критерии детекции – частота сердечных сокращений (интервал детекции), регулярность, наличие АВ диссоциации, морфология комплекса QRST, алгоритмы дифференциации желудочковых тахикардий от наджелудочковых – стабильность и внезапность начала. Антитахикардитическая стимуляция – автоматическое переключение АТС до набора заряда конденсатором</t>
    </r>
    <r>
      <rPr>
        <sz val="14"/>
        <color rgb="FFFF0000"/>
        <rFont val="Times New Roman"/>
        <family val="1"/>
        <charset val="204"/>
      </rPr>
      <t xml:space="preserve">. </t>
    </r>
    <r>
      <rPr>
        <sz val="14"/>
        <rFont val="Times New Roman"/>
        <family val="1"/>
        <charset val="204"/>
      </rPr>
      <t xml:space="preserve">Тип терапии – Burst; Ramp; Scan; Ramp/Scan; Off. Число импульсов: 1-30. Интервал R-S1 =(%RR): 50-97%, шаг 3%. Минимальный интервал АТС V-V 120-400 мс. Технология для сокращения количества необоснованных шоков </t>
    </r>
    <r>
      <rPr>
        <sz val="14"/>
        <rFont val="Times New Roman"/>
        <family val="1"/>
        <charset val="204"/>
      </rPr>
      <t>для дифференциации ФЖ / ЖТ / НЖТ. Алгоритм для распознавания электромагнитного шума на электродах. Алгоритм для подачи тревожного сигнала при повреждении электрода. Технология батареи</t>
    </r>
    <r>
      <rPr>
        <sz val="14"/>
        <rFont val="Times New Roman"/>
        <family val="1"/>
        <charset val="204"/>
      </rPr>
      <t>с увеличенной емкостью увеличивает срок службы и возможности использования функций и алгоритмов устройства: расчетный срок) составляет 15,4 года. 2. Дефибриллирующий электрод: МРТ совместимый до 3Т, коннектор DF-4, фиксация – активная; наличие стероида, стандартная длина электрода 59-64 см, максимальный диаметр электрода 7.3 Fr. 3. Предсердный электрод: МРТ-совместимый до 3Т, коннектор IS-1 Вi; фиксация – активная, наличие стероида, стандартные длины 45-59 см, Расстояние от кончика до  кольца не более 11 мм, диаметр корпуса электрода менее 2 мм.  Интродьюсер разрывной чрескожный, 2 шт., размеры - 7, 8 Fr.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t>
    </r>
  </si>
  <si>
    <t xml:space="preserve">Имплантируемый МРТ-совместимый однокамерный кардиовертер-дефибриллятор. Три зоны детекции аритмий: ЖТ1, ЖТ2, ФЖ. Критерии детекции: Внезапное начало; Стабильность; Интервал сцепления; Алгоритм математической и морфологической дискриминации; Критерий устойчивой ЖТ. Зона детекции ЖТ: для ЖТ1: Выкл, от 100 до 222 уд/мин; Для ЖТ2: Выкл; от 120 до 222 уд/мин. Количество комплексов при детекции: для ЖТ1 от 10 до 100; для ЖТ2 от 10 до 80; для редетекции для ЖТ1 от 10 до 50; для ЖТ2 от 10 до 40. Внезапное начало: ВЫКЛ; от 4 до 32 %. Критерий стабильности: если SMART = ВЫКЛ: ВЫКЛ; ± 8 … (4) … ±48%. Если SMART = ВКЛ: ±8 … (4) … ±48%. Устойчивая ЖТ - ВЫКЛ, от 1 до 3 мин, шаг 1 мин; 3 мин; 5 мин; далее от 10 до 30 мин, с шагом 10 мин; Алгоритм морфологической дискриминации наджелудочковых и желудочковых форм нарушений ритма сердца с возможностью настройки порогов для более точной и корректной дискриминации. Зона детекции ФЖ: Выкл, от 150 до 250 уд/мин. Счетчик детекции ФЖ: 6 из 8; 8 из 12; 10 из 14; 12 из 16; 16 из 20; 18 из 24; 20 из 26; 22 из 30; 24 из 30; 30 из 40. Счетчик редетекции ФЖ: 6 из 8; 8 из 12; 10 из 14; 12 из 16; 16 из 20; 18 из 24; 20 из 26; 22 из 30; 24 из 30; 30 из 40. Виды терапии: Антитахистимуляция (АТС), Кардиоверсия, Дефибрилляция. АТС: Пачка импульсов, Пачка импульсов с уменьшением интервала между стимулами. Количество попыток АТС от 1 до 10, шаг не более 1. Количество стимулов в пачке от 1 до 15, шаг не более 1. Возможность автоматического добавления стимула в каждой последующей пачке. Интервал сцепления первого стимула со спонтанным комплексом: от 70 до 95%, шаг не более 5. Оптимизация АТС для наиболее быстрой и эффективной терапии.  Энергия разряда при кардиоверсии и дефибрилляции от 2 до 40 Дж. Для одного приступа ЖТ или ФЖ максимальное количество разрядов не менее 8. Возможность инверсии полярности разряда для снижения порога дефибрилляции; Форма разряда: Двухфазный – возможность изменения длительности и процента соотношения фаз (минимум два варианта). Возможность выбора из трех вариантов направления шокового разряда. Встроенные алгоритмы защиты от постстимуляционного оверсенсинга Т-волны. Наличие немедленной передачи данных о зафиксированном аппаратом событии в полностью автоматическом режиме без участия пациента по системе удаленного мониторинга. Стандарт разъема дефибриллирующего электрода: DF4. Режимы брадитерапии: VVI-CLS; VVIR; VVI; VOO; ВЫКЛ. Значение базовой частоты в диапазоне, но не уже чем от 30 до 160 имп/мин. Значение амплитуды стимуляционного импульса в диапазоне, но не уже чем от 0,5 до 7,5 В. Значение длительности импульса в диапазоне, но не уже чем от 0,4 до 1,5 мс. Наличие функции активного контроля захвата c передачей информации по системе удаленного мониторинга. Наличие частотного гистерезиса: динамический, повторный, сканирующий. Программирование ночного ритма стимуляции. Беспроводная телеметрия, основанная на энергосберегающем алгоритме передачи данных. Измерение трансторакального импеданса для оценки прогрессирования сердечной недостаточности с возможностью передачи трендовой статистики по системе удаленного мониторинга. Возможность автоматической записи внутрисердечных электрограмм (ВЭГМ) в память ИКД: не менее 2-х эпизодов по 56 мин. МРТ-совместимость без зон ограничения сканирования (Full Body Scan) при условии использования в комбинации с МРТ-совместимыми электродами, а также соблюдении требуемых производителем условий проведения исследования. Наличие специального ГМС-сенсора для автоматического обнаружения МР-поля и минимизации времени нахождения пациента в МРТ-режиме. Длительность работы сенсора после каждой активации: 14 дней. Поддержка системы мобильного удалённого мониторинга пациента c ежедневной беспроводной передачей всей статистической информации и внутрисердечных электрограмм по сети сотовой связи в полностью автоматическом режиме без участия пациента на ежедневной основе. Возможность сохранения до трех индивидуальных предустановок параметров перманентной программы устройства с наличием функции быстрого переключения между ними; планирование расписания проведений плановых автоматических осмотров с выбором данных и результатов выполненных тестов, которые будут отправлены в установленные дни по системе удаленного мониторинга на личный аккаунт лечащего врача.  Расчетный срок службы ИКД: не менее 15,06 года с учётом: разрядов максимальной энергии (40 Дж) два раза в год; 15% стимуляции ПЖ с частотой не менее 60 имп/мин; амплитуде не менее 2,5 В; длительности импульса не менее 0,4 мс; сопротивлении на электроде не более 500 Ом; включенными функциями диагностики, ежедневной передаче данных по системе удалённого мониторинга и включенной записью ВЭГМ. Толщина не более 10 мм. Масса не более 75 г. Объем не более 30 см3. Стандартная комплектация состоит из (при поставке в комплектах): 1. МРТ-совместимый однокамерный кардиовертер-дефибриллятор – 1 шт. 2. МРТ-совместимый дефибриллирующий пентаполярный электрод улучшенной конструкции, уменьшающий нагрузку на электрод в области коннектора и трикуспидального клапана, активной фиксации, диаметром не более 7,8 Френч - 1 шт. 3. Интродьюсер - 1 шт.3. Интродьюсер - 1 шт.  кольца не более 11 мм, диаметр корпуса электрода менее 2 мм.  Интродьюсер разрывной чрескожный, 2 шт., размеры - 7, 8 Fr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t>
  </si>
  <si>
    <t xml:space="preserve">МРТ-совместимый однокамерный имплантируемый кардиовертер-дефибриллятор представляет собой мультипрограммируемое кардиологическое устройство, осуществляющее мониторинг и лечение желудочковых тахиаритмий, а также обеспечивающее однокамерную желудочковую стимуляцию при брадиаритмиях. МРТ совместимость – 1,5 Т и 3 Т, без зон ограничения сканирования (включая область сердца), без ограничения по росту пациента, без ограничения по продолжительности процедуры МРТ сканирования,  при условии имплантации с МРТ-совместимыми электродами, а также соблюдении требуемых производителем условий проведения исследования. Коннектор: DF-4; масса: 77 г.; объем: 33 см3; Габариты: 64 мм x 51 мм x 13 мм; Рентген контрастный идентификатор PFZ. Форма корпуса: Физиологическая контурированная; Материалы, контактирующие с тканями человека - Титан, полиуретан, силиконовый каучук Форма корпуса: Физиологическая контурированная; Батарея: Гибридная CFx литий/серебряная ванадийоксидная Максимальная поставляемая энергия 36Дж. Максимальная накопленная  энергия 42Дж. Стандартное время зарядки в начале службы 8,3 сек. Стандартное время на момент наступления рекомендуемого времени замены (RRT) 12,3 сек. Срок службы: 10.8 лет (с учётом полугодовых шоков максимальной мощностью, с 15% стимуляцией ПЖ, амплитуда 2,5 В, сопротивление 600 Ом, ежеквартальные передачи данных с помощью удаленного наблюдения). Продленный срок службы батареи (PSP) это время между RRT (рекомендуемое время замены) и EOS (окончание срока службы). Продолжительность PSP устанавливается сроком на 3 месяца при выполнении следующих условий: 100% стимуляция DDD с частотой 60 мин-1,  амплитуда стимуляции предсердий и  правого желудочка - 2,5В, ширина импульса 0,4мс; нагрузка стимуляции 600 ОМ, а также 6 полных зарядов. Если устройство превышает указанные условия, извещение об EOS может появиться до конца 3-месячного срока.Наличие функций: Автоматическое измерение порога стимуляции и автоматическое изменение выходных параметров при изменениях порога;  Автоматическая настройка чувствительности; Адаптация частоты стимуляции в ответ на физическую нагрузку; Ответ на желудочковую экстрасистолу (PVC); Ответ на проведение фибрилляции предсердий на желудочки способствует поддержанию регулярной желудочковой частоты во время эпизодов фибрилляции предсердий; Стабилизация частоты сокращений желудочка (VRS) после желудочковой экстрасистолы. Кардиак Компас – Данная функция представляет собой обзор состояния пациента за предшествующие 14 месяцев, с графиками, которые отображают долгосрочные клинические тенденции в состоянии пациента и работе устройства, такие как частота возникновения аритмий, частота сердечных сокращений, вариабельность сердечного ритма, двигательная активность пациентв, и эпизоды терапии (антитахистимуляция, дефибрилляция) с помощью устройства. Технология для сокращения количества необоснованных шоков: морфологический дискриминатор высокой точности; алгоритм для распознавания гиперчувствительности Т-волны. Алгоритм для распознавания электромагнитного шума на электродах. Алгоритм для подачи тревожного сигнала при повреждении электрода. Алгоритм Подтверждение+ для предотвращения нанесения шока при неустойчивых ЖТ. Параметры обнаружения тахиаритмии Обнаружение ФЖ: интервал детекции – 240-400 мс. Обнаружение быстрой ЖТ: интервал детекции – 200-600 мс.Обнаружение ЖТ: интервал детекции – 280-650 мс.Критерии детекции – частота сердечных сокращений (интервал детекции), регулярность, морфология комплекса QRST, алгоритмы дифференциации желудочковых тахикардий от наджелудочковых – стабильность ритма и внезапность начала пароксизма. Антитахикардитическая стимуляция – автоматическое переключение АТС до/во время набора заряда. Тип терапии – Burst; Ramp; Ramp+. Число импульсов: 1-15. Интервал R-S1 =(%RR): 50-97%, шаг 3%. Минимальный интервал АТС V-V 150-400 мс. 2 Дефибрилляционный электрод: МРТ совместимый, коннектор DF-4, фиксация  – активная; наличие стероида, длина электрода более 55см, максимальный диаметр электрода 8.6 Fr, МРТ совместимость – 1,5 Т и 3 Т, без зон ограничения сканирования (включая область сердца), без ограничения по росту пациента, без ограничения по продолжительности процедуры МРТ сканирования,  при условии имплантации с МРТ-совместимыми устройствами, а также соблюдении требуемых производителем условий проведения исследования; 3 Чрескожный разрывной интродьюсер с боковым портом и гемостатическим  клапаном, размеры 7,8, 9, 10 Fr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t>
  </si>
  <si>
    <r>
      <t xml:space="preserve">Однокамерный имплантируемый кардиовертер-дефибриллятор (ИКД) МРТ-совместимый однокамерный имплантируемый кардиовертер-дефибриллятор позволяет проводить пациенту с имплантированной системой МРТ-сканирование 1,5 Т и 3 Т, без ограничений по области сканирования (включая область сердца) и продолжительности процедуры МРТ-сканирования, при условии имплантации устройства с МРТ-совместимыми электродами и соблюдении требуемых производителем условий проведения МРТ исследования. 1. Устройство: коннекторы: IS-1, DF-4; масса: 70,7 г.; объем: 68,9 см3; Габариты: 74 мм x 54 мм x 9,9 мм.  Материалы, контактирующие с тканями тела человека: Титан, полиуретан, силиконовый каучук Форма корпуса: Физиологическая, тонкопрофильная, менее 1 см толщиной. Батарея увеличенной емкости с технологией , обеспечивающая срок службы более 17 лет. Полезная емкость батареи устройства – 1,8 А/ч. Расчётный срок службы – 17,1 года при следующих условиях: Режим стимуляции VVIR, 15% стимуляции, базовая частота 60 в минуту, длительность импульса 0.4 мс, импеданс электродов 700 Ом, амплитуда стимула 2.5 В; акселерометр Вкл; два заряда конденсатора до максимальной энергии в год; запись ВПЭГ постоянно Вкл.  Функция беспроводной телеметрии и беспроводной ЭКГ. Наличие функций: автоматическое измерение порогов стимуляции и автоматическое изменение параметров стимуляции при изменении порогов.   Функция частотной адаптации. Наличие двух сенсоров – акселерометра и физиологического респираторного сенсора. Функция стабилизации частоты сокращения желудочков.  Функция сглаживания частоты ритма вверх и вниз, независимо программируемая. Расширенный набор алгоритмов диагностики и мониторинга сердечной недостаточности </t>
    </r>
    <r>
      <rPr>
        <sz val="14"/>
        <color rgb="FFFF0000"/>
        <rFont val="Times New Roman"/>
        <family val="1"/>
        <charset val="204"/>
      </rPr>
      <t xml:space="preserve">. </t>
    </r>
    <r>
      <rPr>
        <sz val="14"/>
        <rFont val="Times New Roman"/>
        <family val="1"/>
        <charset val="204"/>
      </rPr>
      <t xml:space="preserve">Функция диагностики и мониторинга ночного апноэ AP Scan. Максимальная запрограммированная энергия шока 41 Дж. Максимальная доставляемая энергия шока 35 Дж.  Максимальная накапливаемая энергия шока 41 Дж.  Стандартное время заряда конденсатора до максимальной энергии (41 Дж) в начале службы 8,4 сек. Максимальное количество шоков на эпизод – 8.  Режимы стимуляции: VVIR; VVI; VOO; OFF.  Параметры стимуляции. Амплитуда стимуляции 0,1 – 7,5 В.   Ширина импульса: 0,1-2,0 мс.  Автоматическое измерение амплитуды и подстройка порогов чувствительности по ПЖ.   Чувствительность ПЖ: Авто (AGC), 0.15-1.5 мВ.   Полярность стимуляции ПЖ - интегрированная биполярная.  Максимальная сенсорная частота (MSR) – 50-185/мин.   Максимальная частота стимуляции (MPR) – 50-185/мин.  Звуковые предупреждающие сигналы: во время заряда конденсатора, при нарушении целостности электрода/ устройства (при превышении пределов импеданса электрода, при появлении шума на электроде, при достижении рекомендованного времени замены батареи, при превышении времени набора заряда по достижении окончания срока службы).  Комплекс алгоритмов диагностики и мониторинга сердечной недостаточности на основе сенсоров </t>
    </r>
    <r>
      <rPr>
        <sz val="14"/>
        <rFont val="Times New Roman"/>
        <family val="1"/>
        <charset val="204"/>
      </rPr>
      <t>позволяет получить многофакторные физиологические индивидуализированные клинические данные для принятия более обоснованных решений по лечению пациентов с сердечной недостаточностью.  Функция трендов диагностики - обзор состояния имплантированной системы и  пациента за предшествующие 12 месяцев, с графиками, которые отображают долгосрочные клинические тенденции в состоянии пациента и работе устройства и электродов, такие как частота возникновения аритмий, частота сердечных сокращений, вариабельность сердечного ритма, двигательная активность пациента, эпизоды терапии (антитахистимуляция, дефибрилляция) с помощью устройства. Параметры обнаружения тахиаритмии: Обнаружение ФЖ: интервал детекции – 240-462 мс. Обнаружение быстрой ЖТ: интервал детекции – 273-545 мс. Обнаружение ЖТ: интервал детекции – 300-667 мс. Критерии детекции – частота сердечных сокращений (интервал детекции), регулярность, морфология комплекса QRST, алгоритмы дифференциации желудочковых тахикардий от наджелудочковых – стабильность и внезапность начала.  Антитахикардитическая стимуляция – автоматическое переключение АТС до набора заряда конденсатором</t>
    </r>
    <r>
      <rPr>
        <sz val="14"/>
        <color rgb="FFFF0000"/>
        <rFont val="Times New Roman"/>
        <family val="1"/>
        <charset val="204"/>
      </rPr>
      <t xml:space="preserve">. </t>
    </r>
    <r>
      <rPr>
        <sz val="14"/>
        <rFont val="Times New Roman"/>
        <family val="1"/>
        <charset val="204"/>
      </rPr>
      <t>Тип терапии – Burst; Ramp; Scan; Ramp/Scan; Off. Число импульсов: 1-30.  Интервал R-S1 =(%RR): 50-97%, шаг 3%. Минимальный интервал АТС V-V 120-400 мс. Технология для сокращения количества необоснованных шоков</t>
    </r>
    <r>
      <rPr>
        <sz val="14"/>
        <color rgb="FFFF0000"/>
        <rFont val="Times New Roman"/>
        <family val="1"/>
        <charset val="204"/>
      </rPr>
      <t>.</t>
    </r>
    <r>
      <rPr>
        <sz val="14"/>
        <rFont val="Times New Roman"/>
        <family val="1"/>
        <charset val="204"/>
      </rPr>
      <t xml:space="preserve">  Алгоритмы </t>
    </r>
    <r>
      <rPr>
        <sz val="14"/>
        <rFont val="Times New Roman"/>
        <family val="1"/>
        <charset val="204"/>
      </rPr>
      <t xml:space="preserve"> для дифференциации ФЖ / ЖТ / НЖТ. Алгоритм для распознавания электромагнитного шума на электроде.  Алгоритм для подачи тревожного сигнала при повреждении электрода.  Технология батареи </t>
    </r>
    <r>
      <rPr>
        <sz val="14"/>
        <rFont val="Times New Roman"/>
        <family val="1"/>
        <charset val="204"/>
      </rPr>
      <t xml:space="preserve">с увеличенной емкостью увеличивает срок службы и возможности использования функций и алгоритмов устройства: расчетный срок службы составляет 17,1 года. 2. Дефибриллирующий электрод: МРТ совместимый до 3 Т, коннектор DF-4, фиксация – активная; наличие стероида, стандартная длина электрода 59-64 см, максимальный диаметр электрода 7.3 Fr. Интродьюсер разрывной чрескожный, размеры - 8 Fr.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t>
    </r>
  </si>
  <si>
    <t>Четырех полюсный диагностический катетер для проведения электрофизиологического исследования сердца. Длины катетера: 80 см, 100 см или 110 см. Варианты кривизны катетера: Josephson, Josephson special, Cournand, Damato, Damato large, HIS, Multipurpose. Количество полюсов: 4. Наличие вариантов с атравматичным мягким дистальным кончиком. Материал полюсов: платиноиридиевый сплав. Размер дистального полюса не менее 3.2 мм.  Длина кольцевого полюса не менее 2.2 мм и не менее 1,3 мм (для варианта с атравматичным кончиком). Диаметр электрода 4 Fr, 5 Fr, 6 Fr.  Варианты межполюсного расстояния (спейсинг): 2 мм, 5 мм и 2-5-2 мм.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t>
  </si>
  <si>
    <t>Комплект трубок для подачи охлаждающей жидкости для жидкостного насоса компании Biotronik. Удлинитель в комплекте. Длина трубки с удлинителем не менее 3 м. Вес не более 90 г.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t>
  </si>
  <si>
    <t xml:space="preserve">Трехкамерное устройство для сердечной ресинхронизирующей терапии с функцией кардиоверсии-дефибрилляции (СРТ-ИКД). Устройство и комплектующие МРТ совместимы. МРТ совместимость – 1,5 Т и 3 Т, без зон ограничения сканирования (включая область сердца), без ограничения по росту пациента, без ограничения по продолжительности процедуры МРТ сканирования,  при условии имплантации с МРТ-совместимыми электродами, а также соблюдении требуемых производителем условий проведения исследования. 1. Устройство: коннекторы: IS-1, IS-4, DF-4; масса 81 г.; объем 35 см3; Габариты 74 мм x 51 мм x 13 мм; Наличие фукнции: амбулаторная автоматическая оптимизации AV/VV задержек самим устройством; автоматическая векторная оптимизация на ЛЖ электроде, минимум 16 программируемых векторов;  срок службы: более 7 лет (При 15% ПП, 50% ПЖ, 100% ЛЖ стимуляциях, амплитуда 2,5 В, импеданс 600 Ом.) мм. Наличие функций: автоматическое измерение порогов стимуляции и автоматическое изменение выходных параметров при изменениях порогов во всех 3-х камерах;  Функция частотной адаптации. Функция адаптации интервала АВ к частоте сердечных сокращений. Функция ответа на проведение ФП на желудочки. Функция стабилизации частоты сокращения желудочков. Режим сна. Функция оведрайв стимуляции после эпизода наджелудочковой тахикардии. Функция неконкурентной предсердной стимуляции. Батарея:  Гибридная CFx литий/серебряная ванадийоксидная. Максимальная запрограммированная энергия 35 Дж. Максимальная поставляемая энергия 36Дж. Максимальная накопленная  энергия 42Дж. Стандартное время зарядки в начале службы 8,3 сек. Стандартное время на момент наступления рекомендуемого времени замены (RRT) 12,3 сек. Режимы стимуляции: DDDR; DDD; DDIR; DDI; AAIR; AAI; VVIR; VVI; DOO; AOO; VOO; ODO Параметры стимуляции. Амплитуда стимуляции ПП, ПЖ, ЛЖ: 0,5 – 8 В. Ширина импульса: 0,03-1.5 мсек. Чувствительность ПП и ПЖ: 0.15-4.0 mV. Полярность стимуляции ПЖ – биполярная/ интегрированная биполярная (с кончика на катушку). Полярность стимуляции ЛЖ - LV1 to RVcoil; LV2 to RVcoil; LV3 to RVcoil; LV4 to RVcoil; LV1 to LV2; LV1 to LV3; LV1 to LV4; LV2 to LV1; LV2 to LV3; LV2 to LV4; LV3 to LV1; LV3 to LV2; LV3 to LV4; LV4 to LV1; LV4 to LV2; LV4 to LV3. Параметры стимуляции СРТ: Стимуляция желудочков RV; RV→LV; LV→RV ; LV. Межжелудочковая задержка: 0 - 80 мсек. Функция ответа на воспринятое собственное сокращение желудочков. Функция восстановления отслеживания предсердий. Звуковые предупреждающие сигналы: при достижении суточной нагрузки предсердной тахикардии/ФП; при достижении количества шоков, доставленных за один эпизод: 1-6; при истечении всех терапий, запрограммированных для данного эпизода; при нарушении целостности электрода/ устройства (при превышении пределов импеданса электрода, при появлении шума на электроде, при достижении рекомендованного времени замены батареи, при превышении времени набора заряда по достижении окончания срока службы, при отключенной детекции ФЖ) Кардиак Компас – Данная функция представляет собой обзор состояния пациента за предшествующие 14 месяцев, с графиками, которые отображают долгосрочные клинические тенденции в состоянии пациента и работе устройства, такие как частота возникновения аритмий, частота сердечных сокращений, вариабельность сердечного ритма, двигательная активность пациентв, и эпизоды терапии (антитахистимуляция, дефибрилляция) с помощью устройства. Параметры обнаружения тахиаритмии. Обнаружение ФП/ТП: мониторинг, интервал детекции – 150-450 мс. Обнаружение ФЖ: интервал детекции – 240-400 мс. Обнаружение быстрой ЖТ: интервал детекции – 200-600 мс. Обнаружение ЖТ: интервал детекции – 280-650 мс. Критерии детекции – частота сердечных сокращений (интервал детекции), регулярность, наличие АВ диссоциации, морфология комплекса QRST, алгоритмы дифференциации желудочковых тахикардий от наджелудочковых – стабильность и внезапность начала.  Антихахикардитическая стимуляция – автоматическое переключение АТС до/во время набора заряда. Тип терапии – Burst; Ramp; Ramp+. Число импульсов: 1-15. Интервал R-S1 =(%RR): 50-97%, шаг 3%. Минимальный интервал АТС V-V 150-400 мс. Технология для сокращения количества необоснованных шоков. Алгоритмы дифференциации ФЖ / ЖТ / НЖТ. Алгоритм для распознавания гиперчувствительности Т-волны. Алгоритм для распознавания электромагнитного шума на электродах. Алгоритм для подачи тревожного сигнала при повреждении электрода. Алгоритм для предотвращения нанесения шока при неустойчивых ЖТ. 2 Дефибрилляционный электрод: МРТ совместимый, коннектор DF-4, фиксация  – активная; Материал изоляции Силикон; наличие стероида, длина электрода 62 см, максимальный диаметр электрода 8.6 Fr;  3 Электрод квадриполярный для стимуляции левого желудочка: 4-х полюсный, наличие стероида на всех 4-х полюсах, длина: 78 см; наличие минимального расстояния между полюсами не более 1.3 мм, наличие миниумум 16-ти векторов стимуляции, минимум 3 формы электрода для различных анатомии 4 Электрод: МРТ совместимый,коннектор  IS-1 Вi; фиксация  – активная; Материал изоляционного слоя - силикон; длина 52 см,  5 Интродьюсер чрескожный 3 шт. с боковым портом и гемостатическим  клапаном, размеры 7,8, 9, 10 Fr. 6 Доставляющая система из 2-х катеторов с интегрированными гемостатическими клапанами. В комплекте проводник - длина 120 см, диаметр 0.09 см; управляемый катетер - длина 45 см, внутренний диаметр 7.2 Fr, наружный диаметр 9.9 Fr; дилататор - длина 60 см, наружный диаметр 7.0 Fr; нож для разрезания интродьюсера размер от 6 Fr; игла размер 1.2 мм, шприц 12 мл. 7 Катетер-баллон для венографии: наружный диаметр 6 Fr; рекомендуемый размер проводника 7.0 Fr; баллон - диаметр 10 мм, длина - 80 см; шприц 12.5 мл.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t>
  </si>
  <si>
    <t xml:space="preserve">МРТ-совместимый трёхкамерный имплантируемый кардиовертер-дефибриллятор. Три зоны детекции аритмий: ЖТ1, ЖТ2, ФЖ. Критерии детекции: Внезапное начало; Стабильность; Интервал сцепления; Алгоритм математической и морфологической дискриминации; Критерий устойчивой ЖТ. Зона детекции ЖТ: для ЖТ1: Выкл, от 100 до 222 уд/мин; Для ЖТ2: Выкл; от 120 до 222 уд/мин. Количество комплексов при детекции: для ЖТ1 от 10 до 100; для ЖТ2 от 10 до 80; для редетекции для ЖТ1 от 10 до 50; для ЖТ2 от 10 до 40. Внезапное начало: ВЫКЛ; от 4 до 32 %. Критерий стабильности: если SMART = ВЫКЛ: ВЫКЛ; ± 8 … (4) … ±48%. Если SMART = ВКЛ: ±8 … (4) … ±48%. Устойчивая ЖТ - ВЫКЛ, от 1 до 3 мин, шаг 1 мин; 3 мин; 5 мин; далее от 10 до 30 мин, с шагом 10 мин; Алгоритм морфологической дискриминации наджелудочковых и желудочковых форм нарушений ритма сердца с возможностью настройки порогов для более точной и корректной дискриминации. Зона детекции ФЖ: Выкл, от 150 до 250 уд/мин. Счетчик детекции ФЖ: 6 из 8; 8 из 12; 10 из 14; 12 из 16; 16 из 20; 18 из 24; 20 из 26; 22 из 30; 24 из 30; 30 из 40. Счетчик редетекции ФЖ: 6 из 8; 8 из 12; 10 из 14; 12 из 16; 16 из 20; 18 из 24; 20 из 26; 22 из 30; 24 из 30; 30 из 40. Виды терапии: Антитахистимуляция (АТС), Кардиоверсия, Дефибрилляция. АТС: Пачка импульсов, Пачка импульсов с уменьшением интервала между стимулами. Количество попыток АТС от 1 до 10, шаг не более 1. Количество стимулов в пачке от 1 до 15, шаг не более 1. Возможность автоматического добавления стимула в каждой последующей пачке: ВЫКЛ, ВКЛ. Интервал сцепления первого стимула со спонтанным комплексом: от 70 до 95%, шаг не более 5. Оптимизация АТС для наиболее быстрой и эффективной терапии. Энергия разряда при кардиоверсии и дефибрилляции от 2 до 40 Дж. Для одного приступа ЖТ или ФЖ максимальное количество разрядов не менее 8. Полярность разряда: Возможность инверсии полярности разряда для снижения порога  дефибрилляции; Форма разряда: Двухфазный – возможность изменения длительности и процента соотношения фаз (минимум два варианта). Возможность выбора из трех вариантов направления шокового разряда. Встроенные алгоритмы защиты от постстимуляционного оверсенсинга Т-волны. Наличие немедленной передачи данных о зафиксированном аппаратом событии в полностью автоматическом режиме без участия пациента по системе удаленного мониторинга. Режимы брадитерапии: Выкл.; DDD(R); DDI(R); VDD(R); VDI(R); AAI(R); VVI(R); VOO; DOO. Значение базовой частоты в диапазоне, но не уже чем от 30 до 160 имп/мин. Значение амплитуды стимуляционного импульса (по всем каналам) в диапазоне, но не уже чем от 0,5 до 7,5 В. Значение длительности импульса (по всем каналам) в диапазоне, но не уже чем от 0,4 до 1,5 мс. Наличие функция автоматического контроля захвата с оценкой эффективности стимуляции (по всем каналам) c передачей информации по системе удаленного мониторинга. Наличие частотного гистерезиса: динамический, повторный, сканирующий. Значение предсердно-желудочковой задержки: 15; от 40 до 350 мс. Динамическая АВ-задержка, отдельно программируемая для различных частотных диапазонов и раздельно программируется для спонтанных и стимуляционных событий. Наличие АВ-гистерезиса: положительный, повторный, сканирующий и отрицательный (для обеспечения постоянной желудочковой стимуляции). Алгоритм автоматизированного поиска рекомендуемого значения АВ-задержки на основе измерения длительности P-волны. Программирование ночного ритма стимуляции. Возможность программирования значения VV-задержки в диапазоне от 0 до 100 мс после стимулируемого желудочкового события, возможность выбора ведущей и ведомой камеры (правый или левый желудочек). Количество доступных для выбора векторов стимуляции ЛЖ: не менее 20. Наличии функции для тестирования ЛЖ-электрода, для упрощения выборы оптимального вектора стимуляции. Возможность автоматической записи внутрисердечных электрограмм (ВЭГМ) в память ИКД: не менее 3-х эпизодов по 56 мин. Беспроводная телеметрия, основанная на энергосберегающем алгоритме передачи данных. МРТ-совместимость без зон ограничения сканирования (Full Body Scan) при условии использования в комбинации с МРТ-совместимыми электродами, а также соблюдении требуемых производителем условий проведения исследования. Стандарт разъема дефибриллирующего электрода: DF4. Стандарт разъема левожелудочкового электрода: IS4. Поддержка системы мобильного удалённого мониторинга пациента c ежедневной беспроводной передачей всей статистической информации и внутрисердечных электрограмм по сети сотовой связи в полностью автоматическом режиме без участия пациента на ежедневной основе. Возможность сохранения до трех индивидуальных предустановок параметров перманентной программы устройства с наличием функции быстрого переключения между ними; планирование расписания проведений плановых автоматических осмотров с выбором данных и результатов выполненных тестов, которые будут отправлены в установленные дни по системе удаленного мониторинга на личный аккаунт лечащего врача. Расчетный срок службы ИКД: не менее 8,09 лет с учётом: разрядов максимальной энергии (40 Дж) два раза в год; с 15% стимуляцией ПП, с 100% стимуляцией ПЖ/ЛЖ с базовой частотой 60 имп/мин, амплитудой не менее 2.5 В, длительностью импульса не менее 0.4 мс; сопротивлении на электродах не более 500 Ом, включенными функциями диагностики, ежедневной передаче данных по системе удалённого мониторинга и включенной записью ВЭГМ. Толщина не более 10 мм. Масса не более 82 г. Объем не более 35 см3. Стандартная комплектация состоит из (при поставке в комплектах): 1. МРТ-совместимый трехкамерный кардиовертер-дефибриллятор – 1 шт.  2. МРТ-совместимый шоковый электрод улучшенной конструкции, уменьшающий нагрузку на электрод в области коннектора и трикуспидального клапана, активной фиксации, стероидный, длиной не менее 65 см, диаметр не более 7.8 Френч - 1 шт.; 3. МРТ-совместимый предсердный электрод активной фиксации, стероидный, длиной не менее 53 см, диаметром не более 5,9 Френч - 1 шт.; 4. МРТ-совместимый левожелудочковый квадриполярный электрод (для коронарного синуса). С различными вариантами длин электрода, изгибов дистальной части и расстояния между полюсами. Внешний диаметр не более 1,6 мм (4,8 Френч). Стероид - дексаметазона ацетат (содержится в резервуаре для постепенного высвобождения). Содержания дексаметазона ацетата не более 0,5мг - 1 шт.; 5. Направляющий интродьюсер системы доставки для постановки левожелудочкового электрода через коронарный синус - 1 шт.;  6. Аксессуары для системы доставки левожелудочкового электрода – 1 шт.; 7. Интродьюсер - 3 шт.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t>
  </si>
  <si>
    <t>Десяти полюсный диагностический катетер для проведения электрофизиологического исследования сердца. Варианты длин катетера: 80 см, 100 см или 110 см. Типы кривизны: Josephson, Josephson special. Количество полюсов: 10. Материал полюсов: платиноиридиевый сплав. Размер дистального полюса не менее 3.2 мм.  Длина кольцевого полюса не менее 1.3 мм. Диаметр электрода: 5 Fr (1,67 мм), 6 Fr (2 мм).  Варианты межполюсного расстояния (спейсинг): 2 мм, 2-5-2 мм, 2-8-2 мм, 5 мм.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t>
  </si>
  <si>
    <r>
      <t>Имплантируемый МРТ-совместимый мультипрограммируемый двухкамерный частотно-адаптирующий электрокардиостимулятор с функцией активного контроля захвата по обоим каналам в комплекте с принадлежностями. Режимы cтимуляции: ВЫКЛ.; DDD(R); VVI(R); AAI(R); DDI(R); A00(R); VDD(R); VVT; AAT; VDI(R); V00(R); DVI(R); D00(R); DDT. Значение базовой частоты (по обоим каналам) в диапазоне, но не уже чем от 30 до 200 имп/мин. Значение амплитуды стимуляционного импульса (по обоим каналам) в диапазоне, но не уже чем от 0,2 до 7,5 В. Значение длительности импульса (по обоим каналам) в диапазоне, но не уже чем от 0,1 до 1,5 мс. Наличие функции активного контроля захвата (КЗ) (по обоим каналам). Наличие контроля эффективности желудочковой стимуляции c оценкой эффективности каждого навязываемого стимула. Возможность автоматического определения оптимальных значений чувствительности на обоих каналах на постоянной основе. Максимальная частота отслеживания по желудочковому каналу: 200 уд/мин. Сенсор частотной адаптации: акселерометр. Функция частотного гистерезиса: наличие минимум трёх вариантов гистерезиса - динамический гистерезис; повторный гистерезис; поисковый гистерезис. Значение предсердно-желудочковой задержки в диапазоне, но не уже чем от 20 до 350 мс. Возможность отдельного программирования для шести частотных диапазонов и раздельного программирования для спонтанных и стимуляционных событий. Автоматический алгоритм минимизации желудочковой стимуляции за счет интеллектуального увеличения AВ-задержки, наличие повторного, поискового AВ-гистерезиса и отрицательного для обеспечения постоянной желудочковой стимуляции. Наличие программируемого ночного ритма стимуляции. Функция автоматического контроля электродов: наличие подпорогового измерения импеданса электродов не реже, чем через каждые 30 с независимо от фазы собственного проведения или стимуляции. Функция автоматической проверки электродов: наличие - возможность автоматического изменения полярности детекции и стимуляции при выходе значений импеданса за рамки допустимых значений. Функция автоматической инициализации аппарата в момент имплантации: наличие, активация накопления статистики, выполнение автоматического определения полярности электрода. МРТ-совместимость без зон ограничения сканирования</t>
    </r>
    <r>
      <rPr>
        <sz val="14"/>
        <color rgb="FFFF0000"/>
        <rFont val="Times New Roman"/>
        <family val="1"/>
        <charset val="204"/>
      </rPr>
      <t xml:space="preserve"> </t>
    </r>
    <r>
      <rPr>
        <sz val="14"/>
        <rFont val="Times New Roman"/>
        <family val="1"/>
        <charset val="204"/>
      </rPr>
      <t xml:space="preserve">(Full Body Scan) при условии использования в комбинации с МРТ-совместимыми электродами, а также соблюдении требуемых производителем условий проведения исследования. Возможность проведения процедуры неинвазивного ЭФИ. Возможность автоматической записи внутрисердечных электрограмм (ВЭГМ) в память ЭКС: не менее 4-х эпизодов длительностью до 10 с каждый. Проведение автоматических тестов определения чувствительности, порогов стимуляции и сопротивления по обоим каналам при контрольном осмотре пациента: наличие. Расчётный срок службы: более 12 лет при 50% стимуляции в режиме DDD(R) с базовой частотой не менее 60 имп/мин; амплитудой предсердного и желудочкового стимулов не менее 2,5 В; длительностью импульса по обоим каналам не менее 0,4 мс; импедансом обоих электродов не более 500 Ом. Масса: не более 23,2 г. Толщина: не более 6,5 мм. Объём: не более 11 см3. Эндокардиальный МРТ-совместимый биполярный электрод активной фиксации. Материал изоляционного слоя - полиуретан. Максимальный диаметр электрода не более 5,9 Френч. Варианты длин электрода, 45, 53 и 60 см. Стероид - дексаметазона ацетат (содержится в резервуаре для постепенного высвобождения). Межполюсное расстояние не более 10 мм. Тип спирали выдвигаемая/ретрактируемая спираль, электрически активная. Длина выдвижения спирали не более 1.8 мм, материал спирали иридиевый сплав, фрактальная поверхность, площадь не менее 4.5 мм². Наличие рентгеновской метки положения спирали. Рекомендуемый интродьюсер не более 6 Френч. Стандартная комплектация состоит из (при поставке в комплектах): 1. Электрокардиостимулятор МРТ-совместимый, двухкамерный – 1 шт. 2. Эндокардиальные МРТ-совместимые электроды, активной фиксации, диаметром не более 6 Френч – 2 шт. 3. Интродьюсер - 2 шт.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</si>
</sst>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0.0"/>
    <numFmt numFmtId="165" formatCode="_-* #,##0_р_._-;\-* #,##0_р_._-;_-* &quot;-&quot;_р_._-;_-@_-"/>
  </numFmts>
  <fonts count="12" x14ac:knownFonts="1">
    <font>
      <sz val="11"/>
      <color theme="1"/>
      <name val="Calibri"/>
      <family val="2"/>
      <scheme val="minor"/>
    </font>
    <font>
      <sz val="11"/>
      <color theme="1"/>
      <name val="Calibri"/>
      <family val="2"/>
      <scheme val="minor"/>
    </font>
    <font>
      <b/>
      <sz val="14"/>
      <color theme="1"/>
      <name val="Times New Roman"/>
      <family val="1"/>
      <charset val="204"/>
    </font>
    <font>
      <sz val="14"/>
      <name val="Times New Roman"/>
      <family val="1"/>
      <charset val="204"/>
    </font>
    <font>
      <b/>
      <sz val="14"/>
      <name val="Times New Roman"/>
      <family val="1"/>
      <charset val="204"/>
    </font>
    <font>
      <sz val="14"/>
      <color theme="1"/>
      <name val="Times New Roman"/>
      <family val="1"/>
      <charset val="204"/>
    </font>
    <font>
      <sz val="14"/>
      <color rgb="FF000000"/>
      <name val="Times New Roman"/>
      <family val="1"/>
      <charset val="204"/>
    </font>
    <font>
      <sz val="14"/>
      <color rgb="FFFF0000"/>
      <name val="Times New Roman"/>
      <family val="1"/>
      <charset val="204"/>
    </font>
    <font>
      <sz val="12"/>
      <color theme="1"/>
      <name val="Times New Roman"/>
      <family val="1"/>
      <charset val="204"/>
    </font>
    <font>
      <sz val="12"/>
      <color indexed="8"/>
      <name val="Times New Roman"/>
      <family val="1"/>
      <charset val="204"/>
    </font>
    <font>
      <sz val="12"/>
      <color rgb="FFFF0000"/>
      <name val="Times New Roman"/>
      <family val="1"/>
      <charset val="204"/>
    </font>
    <font>
      <sz val="14"/>
      <color indexed="8"/>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26">
    <xf numFmtId="0" fontId="0" fillId="0" borderId="0" xfId="0"/>
    <xf numFmtId="0" fontId="2" fillId="2" borderId="0" xfId="0" applyFont="1" applyFill="1" applyAlignment="1">
      <alignment horizontal="left" vertical="top" wrapText="1"/>
    </xf>
    <xf numFmtId="14" fontId="3" fillId="2" borderId="0" xfId="0" applyNumberFormat="1" applyFont="1" applyFill="1" applyBorder="1" applyAlignment="1">
      <alignment horizontal="left" vertical="top" wrapText="1"/>
    </xf>
    <xf numFmtId="0" fontId="2" fillId="2" borderId="0" xfId="0" applyFont="1" applyFill="1" applyBorder="1" applyAlignment="1">
      <alignment horizontal="left" vertical="top" wrapText="1"/>
    </xf>
    <xf numFmtId="3" fontId="4" fillId="2" borderId="1" xfId="0" applyNumberFormat="1" applyFont="1" applyFill="1" applyBorder="1" applyAlignment="1">
      <alignment horizontal="left" vertical="top" wrapText="1"/>
    </xf>
    <xf numFmtId="164" fontId="4" fillId="2" borderId="1" xfId="0" applyNumberFormat="1" applyFont="1" applyFill="1" applyBorder="1" applyAlignment="1">
      <alignment horizontal="left" vertical="top" wrapText="1"/>
    </xf>
    <xf numFmtId="0" fontId="5" fillId="2" borderId="1" xfId="0" applyFont="1" applyFill="1" applyBorder="1" applyAlignment="1">
      <alignment horizontal="left" vertical="top" wrapText="1"/>
    </xf>
    <xf numFmtId="0" fontId="3" fillId="2" borderId="1" xfId="0" applyFont="1" applyFill="1" applyBorder="1" applyAlignment="1">
      <alignment horizontal="left" vertical="top" wrapText="1"/>
    </xf>
    <xf numFmtId="3" fontId="3" fillId="2" borderId="1" xfId="0" applyNumberFormat="1" applyFont="1" applyFill="1" applyBorder="1" applyAlignment="1">
      <alignment horizontal="left" vertical="top" wrapText="1"/>
    </xf>
    <xf numFmtId="0" fontId="5" fillId="2" borderId="0" xfId="0" applyFont="1" applyFill="1" applyAlignment="1">
      <alignment horizontal="left" vertical="top" wrapText="1"/>
    </xf>
    <xf numFmtId="3" fontId="3" fillId="2" borderId="1" xfId="1" applyNumberFormat="1" applyFont="1" applyFill="1" applyBorder="1" applyAlignment="1">
      <alignment horizontal="left" vertical="top" wrapText="1"/>
    </xf>
    <xf numFmtId="0" fontId="6" fillId="2" borderId="1" xfId="0" applyFont="1" applyFill="1" applyBorder="1" applyAlignment="1">
      <alignment horizontal="left" vertical="top" wrapText="1"/>
    </xf>
    <xf numFmtId="3" fontId="6" fillId="2" borderId="1" xfId="0" applyNumberFormat="1" applyFont="1" applyFill="1" applyBorder="1" applyAlignment="1">
      <alignment horizontal="left" vertical="top" wrapText="1"/>
    </xf>
    <xf numFmtId="0" fontId="7" fillId="2" borderId="0" xfId="0" applyFont="1" applyFill="1" applyAlignment="1">
      <alignment horizontal="left" vertical="top" wrapText="1"/>
    </xf>
    <xf numFmtId="3" fontId="3" fillId="2" borderId="1" xfId="2" applyNumberFormat="1" applyFont="1" applyFill="1" applyBorder="1" applyAlignment="1">
      <alignment horizontal="left" vertical="top" wrapText="1"/>
    </xf>
    <xf numFmtId="3" fontId="5" fillId="2" borderId="1" xfId="0" applyNumberFormat="1" applyFont="1" applyFill="1" applyBorder="1" applyAlignment="1">
      <alignment horizontal="left" vertical="top" wrapText="1"/>
    </xf>
    <xf numFmtId="3" fontId="5" fillId="2" borderId="0" xfId="0" applyNumberFormat="1" applyFont="1" applyFill="1" applyAlignment="1">
      <alignment horizontal="left" vertical="top" wrapText="1"/>
    </xf>
    <xf numFmtId="0" fontId="9" fillId="2" borderId="1" xfId="0" applyFont="1" applyFill="1" applyBorder="1" applyAlignment="1">
      <alignment horizontal="left" vertical="top" wrapText="1"/>
    </xf>
    <xf numFmtId="3" fontId="10" fillId="2" borderId="1" xfId="0" applyNumberFormat="1" applyFont="1" applyFill="1" applyBorder="1" applyAlignment="1">
      <alignment horizontal="left" vertical="top" wrapText="1"/>
    </xf>
    <xf numFmtId="3" fontId="8" fillId="0" borderId="1" xfId="0" applyNumberFormat="1" applyFont="1" applyBorder="1" applyAlignment="1">
      <alignment horizontal="left" vertical="top" wrapText="1"/>
    </xf>
    <xf numFmtId="165" fontId="5" fillId="2" borderId="1" xfId="0" applyNumberFormat="1" applyFont="1" applyFill="1" applyBorder="1" applyAlignment="1">
      <alignment vertical="top" wrapText="1"/>
    </xf>
    <xf numFmtId="3" fontId="5" fillId="2" borderId="1" xfId="0" applyNumberFormat="1" applyFont="1" applyFill="1" applyBorder="1" applyAlignment="1">
      <alignment horizontal="right" vertical="top" wrapText="1"/>
    </xf>
    <xf numFmtId="0" fontId="3" fillId="2" borderId="1" xfId="2" applyFont="1" applyFill="1" applyBorder="1" applyAlignment="1">
      <alignment horizontal="left" vertical="top" wrapText="1"/>
    </xf>
    <xf numFmtId="0" fontId="11" fillId="2" borderId="1" xfId="0" applyFont="1" applyFill="1" applyBorder="1" applyAlignment="1">
      <alignment horizontal="left" vertical="top" wrapText="1"/>
    </xf>
    <xf numFmtId="14" fontId="3" fillId="2" borderId="0" xfId="0" applyNumberFormat="1" applyFont="1" applyFill="1" applyBorder="1" applyAlignment="1">
      <alignment horizontal="right" vertical="top" wrapText="1"/>
    </xf>
    <xf numFmtId="0" fontId="2" fillId="2" borderId="0" xfId="0" applyFont="1" applyFill="1" applyBorder="1" applyAlignment="1">
      <alignment horizontal="center" vertical="top" wrapText="1"/>
    </xf>
  </cellXfs>
  <cellStyles count="3">
    <cellStyle name="Обычный" xfId="0" builtinId="0"/>
    <cellStyle name="Обычный 4" xfId="2"/>
    <cellStyle name="Финансовый" xfId="1"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36"/>
  <sheetViews>
    <sheetView view="pageBreakPreview" zoomScale="60" zoomScaleNormal="100" workbookViewId="0">
      <selection activeCell="F37" sqref="F37"/>
    </sheetView>
  </sheetViews>
  <sheetFormatPr defaultRowHeight="18.75" x14ac:dyDescent="0.25"/>
  <cols>
    <col min="1" max="1" width="12.85546875" style="9" customWidth="1"/>
    <col min="2" max="2" width="73.85546875" style="9" customWidth="1"/>
    <col min="3" max="3" width="7.140625" style="9" customWidth="1"/>
    <col min="4" max="4" width="12.140625" style="16" customWidth="1"/>
    <col min="5" max="5" width="16.140625" style="16" customWidth="1"/>
    <col min="6" max="6" width="20" style="16" customWidth="1"/>
    <col min="7" max="16384" width="9.140625" style="9"/>
  </cols>
  <sheetData>
    <row r="2" spans="1:19" s="1" customFormat="1" ht="18.75" customHeight="1" x14ac:dyDescent="0.25">
      <c r="C2" s="24" t="s">
        <v>0</v>
      </c>
      <c r="D2" s="24"/>
      <c r="E2" s="24"/>
      <c r="F2" s="24"/>
      <c r="O2" s="2"/>
      <c r="P2" s="2"/>
      <c r="Q2" s="2"/>
      <c r="R2" s="2"/>
      <c r="S2" s="2"/>
    </row>
    <row r="3" spans="1:19" s="1" customFormat="1" ht="18.75" customHeight="1" x14ac:dyDescent="0.25">
      <c r="A3" s="25" t="s">
        <v>1</v>
      </c>
      <c r="B3" s="25"/>
      <c r="C3" s="25"/>
      <c r="D3" s="25"/>
      <c r="E3" s="25"/>
      <c r="F3" s="25"/>
      <c r="G3" s="3"/>
      <c r="H3" s="3"/>
      <c r="I3" s="3"/>
      <c r="J3" s="3"/>
      <c r="K3" s="3"/>
      <c r="L3" s="3"/>
      <c r="M3" s="3"/>
      <c r="N3" s="3"/>
    </row>
    <row r="4" spans="1:19" s="1" customFormat="1" ht="39" customHeight="1" x14ac:dyDescent="0.25">
      <c r="A4" s="4" t="s">
        <v>2</v>
      </c>
      <c r="B4" s="5" t="s">
        <v>3</v>
      </c>
      <c r="C4" s="5" t="s">
        <v>4</v>
      </c>
      <c r="D4" s="4" t="s">
        <v>5</v>
      </c>
      <c r="E4" s="4" t="s">
        <v>6</v>
      </c>
      <c r="F4" s="4" t="s">
        <v>7</v>
      </c>
      <c r="G4" s="3"/>
      <c r="H4" s="3"/>
      <c r="I4" s="3"/>
      <c r="J4" s="3"/>
      <c r="K4" s="3"/>
      <c r="L4" s="3"/>
      <c r="M4" s="3"/>
      <c r="N4" s="3"/>
    </row>
    <row r="5" spans="1:19" ht="32.25" customHeight="1" x14ac:dyDescent="0.25">
      <c r="A5" s="6" t="s">
        <v>8</v>
      </c>
      <c r="B5" s="7" t="s">
        <v>9</v>
      </c>
      <c r="C5" s="7" t="s">
        <v>10</v>
      </c>
      <c r="D5" s="8">
        <v>20</v>
      </c>
      <c r="E5" s="8">
        <v>395750</v>
      </c>
      <c r="F5" s="20">
        <f>D5*E5</f>
        <v>7915000</v>
      </c>
    </row>
    <row r="6" spans="1:19" ht="32.25" customHeight="1" x14ac:dyDescent="0.25">
      <c r="A6" s="6" t="s">
        <v>11</v>
      </c>
      <c r="B6" s="7" t="s">
        <v>12</v>
      </c>
      <c r="C6" s="7" t="s">
        <v>10</v>
      </c>
      <c r="D6" s="8">
        <v>30</v>
      </c>
      <c r="E6" s="10">
        <v>420570</v>
      </c>
      <c r="F6" s="20">
        <f t="shared" ref="F6:F35" si="0">D6*E6</f>
        <v>12617100</v>
      </c>
    </row>
    <row r="7" spans="1:19" ht="32.25" customHeight="1" x14ac:dyDescent="0.25">
      <c r="A7" s="6" t="s">
        <v>13</v>
      </c>
      <c r="B7" s="7" t="s">
        <v>14</v>
      </c>
      <c r="C7" s="7" t="s">
        <v>10</v>
      </c>
      <c r="D7" s="8">
        <v>10</v>
      </c>
      <c r="E7" s="10">
        <v>421000</v>
      </c>
      <c r="F7" s="20">
        <f t="shared" si="0"/>
        <v>4210000</v>
      </c>
    </row>
    <row r="8" spans="1:19" ht="32.25" customHeight="1" x14ac:dyDescent="0.25">
      <c r="A8" s="6" t="s">
        <v>16</v>
      </c>
      <c r="B8" s="11" t="s">
        <v>15</v>
      </c>
      <c r="C8" s="7" t="s">
        <v>10</v>
      </c>
      <c r="D8" s="12">
        <v>1</v>
      </c>
      <c r="E8" s="8">
        <v>120000</v>
      </c>
      <c r="F8" s="20">
        <f t="shared" si="0"/>
        <v>120000</v>
      </c>
    </row>
    <row r="9" spans="1:19" ht="32.25" customHeight="1" x14ac:dyDescent="0.25">
      <c r="A9" s="6" t="s">
        <v>18</v>
      </c>
      <c r="B9" s="7" t="s">
        <v>17</v>
      </c>
      <c r="C9" s="7" t="s">
        <v>10</v>
      </c>
      <c r="D9" s="8">
        <v>200</v>
      </c>
      <c r="E9" s="8">
        <v>155250</v>
      </c>
      <c r="F9" s="20">
        <f t="shared" si="0"/>
        <v>31050000</v>
      </c>
    </row>
    <row r="10" spans="1:19" s="13" customFormat="1" ht="32.25" customHeight="1" x14ac:dyDescent="0.25">
      <c r="A10" s="6" t="s">
        <v>20</v>
      </c>
      <c r="B10" s="7" t="s">
        <v>19</v>
      </c>
      <c r="C10" s="7" t="s">
        <v>10</v>
      </c>
      <c r="D10" s="8">
        <v>50</v>
      </c>
      <c r="E10" s="8">
        <v>62000</v>
      </c>
      <c r="F10" s="20">
        <f t="shared" si="0"/>
        <v>3100000</v>
      </c>
    </row>
    <row r="11" spans="1:19" s="13" customFormat="1" ht="32.25" customHeight="1" x14ac:dyDescent="0.25">
      <c r="A11" s="6" t="s">
        <v>22</v>
      </c>
      <c r="B11" s="11" t="s">
        <v>21</v>
      </c>
      <c r="C11" s="7" t="s">
        <v>10</v>
      </c>
      <c r="D11" s="8">
        <v>5</v>
      </c>
      <c r="E11" s="8">
        <v>3890290</v>
      </c>
      <c r="F11" s="20">
        <f t="shared" si="0"/>
        <v>19451450</v>
      </c>
    </row>
    <row r="12" spans="1:19" s="13" customFormat="1" ht="32.25" customHeight="1" x14ac:dyDescent="0.25">
      <c r="A12" s="6" t="s">
        <v>23</v>
      </c>
      <c r="B12" s="11" t="s">
        <v>21</v>
      </c>
      <c r="C12" s="7" t="s">
        <v>10</v>
      </c>
      <c r="D12" s="8">
        <v>5</v>
      </c>
      <c r="E12" s="8">
        <v>3600000</v>
      </c>
      <c r="F12" s="20">
        <f t="shared" si="0"/>
        <v>18000000</v>
      </c>
    </row>
    <row r="13" spans="1:19" ht="32.25" customHeight="1" x14ac:dyDescent="0.25">
      <c r="A13" s="6" t="s">
        <v>24</v>
      </c>
      <c r="B13" s="11" t="s">
        <v>21</v>
      </c>
      <c r="C13" s="7" t="s">
        <v>10</v>
      </c>
      <c r="D13" s="12">
        <v>5</v>
      </c>
      <c r="E13" s="8">
        <v>3600000</v>
      </c>
      <c r="F13" s="20">
        <f t="shared" si="0"/>
        <v>18000000</v>
      </c>
    </row>
    <row r="14" spans="1:19" ht="43.5" customHeight="1" x14ac:dyDescent="0.25">
      <c r="A14" s="6" t="s">
        <v>26</v>
      </c>
      <c r="B14" s="7" t="s">
        <v>25</v>
      </c>
      <c r="C14" s="7" t="s">
        <v>10</v>
      </c>
      <c r="D14" s="12">
        <v>5</v>
      </c>
      <c r="E14" s="8">
        <v>3300270</v>
      </c>
      <c r="F14" s="20">
        <f t="shared" si="0"/>
        <v>16501350</v>
      </c>
    </row>
    <row r="15" spans="1:19" ht="41.25" customHeight="1" x14ac:dyDescent="0.25">
      <c r="A15" s="6" t="s">
        <v>27</v>
      </c>
      <c r="B15" s="7" t="s">
        <v>25</v>
      </c>
      <c r="C15" s="7" t="s">
        <v>10</v>
      </c>
      <c r="D15" s="12">
        <v>5</v>
      </c>
      <c r="E15" s="8">
        <v>3200000</v>
      </c>
      <c r="F15" s="20">
        <f t="shared" si="0"/>
        <v>16000000</v>
      </c>
    </row>
    <row r="16" spans="1:19" ht="49.5" customHeight="1" x14ac:dyDescent="0.25">
      <c r="A16" s="6" t="s">
        <v>28</v>
      </c>
      <c r="B16" s="7" t="s">
        <v>25</v>
      </c>
      <c r="C16" s="7" t="s">
        <v>10</v>
      </c>
      <c r="D16" s="12">
        <v>5</v>
      </c>
      <c r="E16" s="8">
        <v>3200000</v>
      </c>
      <c r="F16" s="20">
        <f t="shared" si="0"/>
        <v>16000000</v>
      </c>
    </row>
    <row r="17" spans="1:6" ht="49.5" customHeight="1" x14ac:dyDescent="0.25">
      <c r="A17" s="6" t="s">
        <v>30</v>
      </c>
      <c r="B17" s="7" t="s">
        <v>29</v>
      </c>
      <c r="C17" s="7" t="s">
        <v>10</v>
      </c>
      <c r="D17" s="8">
        <v>4</v>
      </c>
      <c r="E17" s="8">
        <v>2680390</v>
      </c>
      <c r="F17" s="20">
        <f t="shared" si="0"/>
        <v>10721560</v>
      </c>
    </row>
    <row r="18" spans="1:6" ht="49.5" customHeight="1" x14ac:dyDescent="0.25">
      <c r="A18" s="6" t="s">
        <v>31</v>
      </c>
      <c r="B18" s="7" t="s">
        <v>29</v>
      </c>
      <c r="C18" s="7" t="s">
        <v>10</v>
      </c>
      <c r="D18" s="8">
        <v>4</v>
      </c>
      <c r="E18" s="8">
        <v>2700000</v>
      </c>
      <c r="F18" s="20">
        <f t="shared" si="0"/>
        <v>10800000</v>
      </c>
    </row>
    <row r="19" spans="1:6" ht="45.75" customHeight="1" x14ac:dyDescent="0.25">
      <c r="A19" s="6" t="s">
        <v>32</v>
      </c>
      <c r="B19" s="7" t="s">
        <v>29</v>
      </c>
      <c r="C19" s="7" t="s">
        <v>10</v>
      </c>
      <c r="D19" s="8">
        <v>4</v>
      </c>
      <c r="E19" s="8">
        <v>2700000</v>
      </c>
      <c r="F19" s="20">
        <f t="shared" si="0"/>
        <v>10800000</v>
      </c>
    </row>
    <row r="20" spans="1:6" ht="45" customHeight="1" x14ac:dyDescent="0.25">
      <c r="A20" s="6" t="s">
        <v>34</v>
      </c>
      <c r="B20" s="7" t="s">
        <v>33</v>
      </c>
      <c r="C20" s="7" t="s">
        <v>10</v>
      </c>
      <c r="D20" s="8">
        <v>40</v>
      </c>
      <c r="E20" s="8">
        <v>1300000</v>
      </c>
      <c r="F20" s="20">
        <f t="shared" si="0"/>
        <v>52000000</v>
      </c>
    </row>
    <row r="21" spans="1:6" ht="32.25" customHeight="1" x14ac:dyDescent="0.25">
      <c r="A21" s="6" t="s">
        <v>36</v>
      </c>
      <c r="B21" s="11" t="s">
        <v>35</v>
      </c>
      <c r="C21" s="7" t="s">
        <v>10</v>
      </c>
      <c r="D21" s="12">
        <v>10</v>
      </c>
      <c r="E21" s="8">
        <v>375000</v>
      </c>
      <c r="F21" s="20">
        <f t="shared" si="0"/>
        <v>3750000</v>
      </c>
    </row>
    <row r="22" spans="1:6" ht="32.25" customHeight="1" x14ac:dyDescent="0.25">
      <c r="A22" s="6" t="s">
        <v>38</v>
      </c>
      <c r="B22" s="11" t="s">
        <v>37</v>
      </c>
      <c r="C22" s="7" t="s">
        <v>10</v>
      </c>
      <c r="D22" s="12">
        <v>15</v>
      </c>
      <c r="E22" s="8">
        <v>49000</v>
      </c>
      <c r="F22" s="20">
        <f t="shared" si="0"/>
        <v>735000</v>
      </c>
    </row>
    <row r="23" spans="1:6" ht="32.25" customHeight="1" x14ac:dyDescent="0.25">
      <c r="A23" s="6" t="s">
        <v>57</v>
      </c>
      <c r="B23" s="7" t="s">
        <v>39</v>
      </c>
      <c r="C23" s="7" t="s">
        <v>10</v>
      </c>
      <c r="D23" s="8">
        <v>300</v>
      </c>
      <c r="E23" s="14">
        <v>24100</v>
      </c>
      <c r="F23" s="20">
        <f t="shared" si="0"/>
        <v>7230000</v>
      </c>
    </row>
    <row r="24" spans="1:6" ht="47.25" customHeight="1" x14ac:dyDescent="0.25">
      <c r="A24" s="6" t="s">
        <v>40</v>
      </c>
      <c r="B24" s="7" t="s">
        <v>41</v>
      </c>
      <c r="C24" s="7" t="s">
        <v>10</v>
      </c>
      <c r="D24" s="12">
        <v>50</v>
      </c>
      <c r="E24" s="8">
        <v>95510</v>
      </c>
      <c r="F24" s="20">
        <f t="shared" si="0"/>
        <v>4775500</v>
      </c>
    </row>
    <row r="25" spans="1:6" ht="32.25" customHeight="1" x14ac:dyDescent="0.25">
      <c r="A25" s="6" t="s">
        <v>42</v>
      </c>
      <c r="B25" s="7" t="s">
        <v>43</v>
      </c>
      <c r="C25" s="7" t="s">
        <v>10</v>
      </c>
      <c r="D25" s="8">
        <v>8</v>
      </c>
      <c r="E25" s="8">
        <v>340000</v>
      </c>
      <c r="F25" s="20">
        <f t="shared" si="0"/>
        <v>2720000</v>
      </c>
    </row>
    <row r="26" spans="1:6" ht="32.25" customHeight="1" x14ac:dyDescent="0.25">
      <c r="A26" s="6" t="s">
        <v>44</v>
      </c>
      <c r="B26" s="6" t="s">
        <v>45</v>
      </c>
      <c r="C26" s="7" t="s">
        <v>10</v>
      </c>
      <c r="D26" s="15">
        <v>50</v>
      </c>
      <c r="E26" s="15">
        <v>99000</v>
      </c>
      <c r="F26" s="20">
        <f t="shared" si="0"/>
        <v>4950000</v>
      </c>
    </row>
    <row r="27" spans="1:6" ht="32.25" customHeight="1" x14ac:dyDescent="0.25">
      <c r="A27" s="6" t="s">
        <v>46</v>
      </c>
      <c r="B27" s="7" t="s">
        <v>47</v>
      </c>
      <c r="C27" s="7" t="s">
        <v>10</v>
      </c>
      <c r="D27" s="8">
        <v>40</v>
      </c>
      <c r="E27" s="8">
        <v>260000</v>
      </c>
      <c r="F27" s="20">
        <f t="shared" si="0"/>
        <v>10400000</v>
      </c>
    </row>
    <row r="28" spans="1:6" ht="32.25" customHeight="1" x14ac:dyDescent="0.25">
      <c r="A28" s="6" t="s">
        <v>48</v>
      </c>
      <c r="B28" s="7" t="s">
        <v>49</v>
      </c>
      <c r="C28" s="7" t="s">
        <v>10</v>
      </c>
      <c r="D28" s="8">
        <v>50</v>
      </c>
      <c r="E28" s="8">
        <v>720350</v>
      </c>
      <c r="F28" s="20">
        <f t="shared" si="0"/>
        <v>36017500</v>
      </c>
    </row>
    <row r="29" spans="1:6" ht="32.25" customHeight="1" x14ac:dyDescent="0.25">
      <c r="A29" s="6" t="s">
        <v>50</v>
      </c>
      <c r="B29" s="7" t="s">
        <v>51</v>
      </c>
      <c r="C29" s="7" t="s">
        <v>10</v>
      </c>
      <c r="D29" s="8">
        <v>10</v>
      </c>
      <c r="E29" s="8">
        <v>510350</v>
      </c>
      <c r="F29" s="20">
        <f t="shared" si="0"/>
        <v>5103500</v>
      </c>
    </row>
    <row r="30" spans="1:6" ht="42" customHeight="1" x14ac:dyDescent="0.25">
      <c r="A30" s="6" t="s">
        <v>52</v>
      </c>
      <c r="B30" s="11" t="s">
        <v>53</v>
      </c>
      <c r="C30" s="7" t="s">
        <v>10</v>
      </c>
      <c r="D30" s="12">
        <v>2</v>
      </c>
      <c r="E30" s="8">
        <v>220000</v>
      </c>
      <c r="F30" s="20">
        <f t="shared" si="0"/>
        <v>440000</v>
      </c>
    </row>
    <row r="31" spans="1:6" ht="53.25" customHeight="1" x14ac:dyDescent="0.25">
      <c r="A31" s="6" t="s">
        <v>54</v>
      </c>
      <c r="B31" s="6" t="s">
        <v>63</v>
      </c>
      <c r="C31" s="7" t="s">
        <v>10</v>
      </c>
      <c r="D31" s="15">
        <v>1</v>
      </c>
      <c r="E31" s="15">
        <v>136370</v>
      </c>
      <c r="F31" s="20">
        <f t="shared" si="0"/>
        <v>136370</v>
      </c>
    </row>
    <row r="32" spans="1:6" ht="32.25" customHeight="1" x14ac:dyDescent="0.25">
      <c r="A32" s="6" t="s">
        <v>55</v>
      </c>
      <c r="B32" s="6" t="s">
        <v>56</v>
      </c>
      <c r="C32" s="7" t="s">
        <v>10</v>
      </c>
      <c r="D32" s="15">
        <v>10</v>
      </c>
      <c r="E32" s="15">
        <v>52000</v>
      </c>
      <c r="F32" s="20">
        <f t="shared" si="0"/>
        <v>520000</v>
      </c>
    </row>
    <row r="33" spans="1:6" ht="32.25" customHeight="1" x14ac:dyDescent="0.25">
      <c r="A33" s="6" t="s">
        <v>58</v>
      </c>
      <c r="B33" s="6" t="s">
        <v>56</v>
      </c>
      <c r="C33" s="7" t="s">
        <v>10</v>
      </c>
      <c r="D33" s="15">
        <v>10</v>
      </c>
      <c r="E33" s="15">
        <v>45500</v>
      </c>
      <c r="F33" s="20">
        <f t="shared" si="0"/>
        <v>455000</v>
      </c>
    </row>
    <row r="34" spans="1:6" ht="32.25" customHeight="1" x14ac:dyDescent="0.25">
      <c r="A34" s="6" t="s">
        <v>59</v>
      </c>
      <c r="B34" s="6" t="s">
        <v>60</v>
      </c>
      <c r="C34" s="17" t="s">
        <v>10</v>
      </c>
      <c r="D34" s="18">
        <v>20</v>
      </c>
      <c r="E34" s="19">
        <v>4820</v>
      </c>
      <c r="F34" s="21">
        <f t="shared" si="0"/>
        <v>96400</v>
      </c>
    </row>
    <row r="35" spans="1:6" ht="32.25" customHeight="1" x14ac:dyDescent="0.25">
      <c r="A35" s="6" t="s">
        <v>61</v>
      </c>
      <c r="B35" s="6" t="s">
        <v>62</v>
      </c>
      <c r="C35" s="17" t="s">
        <v>10</v>
      </c>
      <c r="D35" s="15">
        <v>12</v>
      </c>
      <c r="E35" s="15">
        <v>100000</v>
      </c>
      <c r="F35" s="21">
        <f t="shared" si="0"/>
        <v>1200000</v>
      </c>
    </row>
    <row r="36" spans="1:6" x14ac:dyDescent="0.25">
      <c r="F36" s="16">
        <f>SUM(F5:F35)</f>
        <v>325815730</v>
      </c>
    </row>
  </sheetData>
  <mergeCells count="2">
    <mergeCell ref="C2:F2"/>
    <mergeCell ref="A3:F3"/>
  </mergeCells>
  <pageMargins left="0.7" right="0.7" top="0.75" bottom="0.75" header="0.3" footer="0.3"/>
  <pageSetup paperSize="9" scale="2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35"/>
  <sheetViews>
    <sheetView tabSelected="1" view="pageBreakPreview" topLeftCell="A31" zoomScale="77" zoomScaleNormal="100" zoomScaleSheetLayoutView="77" workbookViewId="0">
      <selection activeCell="D28" sqref="D28"/>
    </sheetView>
  </sheetViews>
  <sheetFormatPr defaultRowHeight="18.75" x14ac:dyDescent="0.25"/>
  <cols>
    <col min="1" max="1" width="9.140625" style="9" customWidth="1"/>
    <col min="2" max="2" width="27.85546875" style="9" customWidth="1"/>
    <col min="3" max="3" width="13" style="9" customWidth="1"/>
    <col min="4" max="4" width="252.5703125" style="9" customWidth="1"/>
    <col min="5" max="5" width="7.140625" style="9" customWidth="1"/>
    <col min="6" max="6" width="7.42578125" style="16" customWidth="1"/>
    <col min="7" max="16384" width="9.140625" style="9"/>
  </cols>
  <sheetData>
    <row r="2" spans="1:19" s="1" customFormat="1" ht="18.75" customHeight="1" x14ac:dyDescent="0.25">
      <c r="D2" s="24" t="s">
        <v>64</v>
      </c>
      <c r="E2" s="24"/>
      <c r="F2" s="24"/>
      <c r="O2" s="2"/>
      <c r="P2" s="2"/>
      <c r="Q2" s="2"/>
      <c r="R2" s="2"/>
      <c r="S2" s="2"/>
    </row>
    <row r="3" spans="1:19" s="1" customFormat="1" ht="18.75" customHeight="1" x14ac:dyDescent="0.25">
      <c r="A3" s="25" t="s">
        <v>65</v>
      </c>
      <c r="B3" s="25"/>
      <c r="C3" s="25"/>
      <c r="D3" s="25"/>
      <c r="E3" s="25"/>
      <c r="F3" s="25"/>
      <c r="G3" s="3"/>
      <c r="H3" s="3"/>
      <c r="I3" s="3"/>
      <c r="J3" s="3"/>
      <c r="K3" s="3"/>
      <c r="L3" s="3"/>
      <c r="M3" s="3"/>
      <c r="N3" s="3"/>
    </row>
    <row r="4" spans="1:19" s="1" customFormat="1" ht="39" customHeight="1" x14ac:dyDescent="0.25">
      <c r="A4" s="4" t="s">
        <v>2</v>
      </c>
      <c r="B4" s="5" t="s">
        <v>3</v>
      </c>
      <c r="C4" s="5"/>
      <c r="D4" s="5" t="s">
        <v>66</v>
      </c>
      <c r="E4" s="5" t="s">
        <v>4</v>
      </c>
      <c r="F4" s="4" t="s">
        <v>5</v>
      </c>
      <c r="G4" s="3"/>
      <c r="H4" s="3"/>
      <c r="I4" s="3"/>
      <c r="J4" s="3"/>
      <c r="K4" s="3"/>
      <c r="L4" s="3"/>
      <c r="M4" s="3"/>
      <c r="N4" s="3"/>
    </row>
    <row r="5" spans="1:19" ht="132" customHeight="1" x14ac:dyDescent="0.25">
      <c r="A5" s="6" t="s">
        <v>8</v>
      </c>
      <c r="B5" s="7" t="s">
        <v>9</v>
      </c>
      <c r="C5" s="7"/>
      <c r="D5" s="7" t="s">
        <v>67</v>
      </c>
      <c r="E5" s="7" t="s">
        <v>10</v>
      </c>
      <c r="F5" s="8">
        <v>20</v>
      </c>
    </row>
    <row r="6" spans="1:19" ht="162" customHeight="1" x14ac:dyDescent="0.25">
      <c r="A6" s="6" t="s">
        <v>11</v>
      </c>
      <c r="B6" s="7" t="s">
        <v>12</v>
      </c>
      <c r="C6" s="7"/>
      <c r="D6" s="7" t="s">
        <v>68</v>
      </c>
      <c r="E6" s="7" t="s">
        <v>10</v>
      </c>
      <c r="F6" s="8">
        <v>30</v>
      </c>
    </row>
    <row r="7" spans="1:19" ht="74.25" customHeight="1" x14ac:dyDescent="0.25">
      <c r="A7" s="6" t="s">
        <v>13</v>
      </c>
      <c r="B7" s="7" t="s">
        <v>14</v>
      </c>
      <c r="C7" s="7"/>
      <c r="D7" s="7" t="s">
        <v>69</v>
      </c>
      <c r="E7" s="7" t="s">
        <v>10</v>
      </c>
      <c r="F7" s="8">
        <v>10</v>
      </c>
    </row>
    <row r="8" spans="1:19" ht="56.25" x14ac:dyDescent="0.25">
      <c r="A8" s="6" t="s">
        <v>16</v>
      </c>
      <c r="B8" s="11" t="s">
        <v>15</v>
      </c>
      <c r="C8" s="11"/>
      <c r="D8" s="7" t="s">
        <v>70</v>
      </c>
      <c r="E8" s="7" t="s">
        <v>10</v>
      </c>
      <c r="F8" s="12">
        <v>1</v>
      </c>
    </row>
    <row r="9" spans="1:19" ht="86.25" customHeight="1" x14ac:dyDescent="0.25">
      <c r="A9" s="6" t="s">
        <v>18</v>
      </c>
      <c r="B9" s="7" t="s">
        <v>17</v>
      </c>
      <c r="C9" s="7"/>
      <c r="D9" s="7" t="s">
        <v>96</v>
      </c>
      <c r="E9" s="7" t="s">
        <v>10</v>
      </c>
      <c r="F9" s="8">
        <v>200</v>
      </c>
    </row>
    <row r="10" spans="1:19" s="13" customFormat="1" ht="72" customHeight="1" x14ac:dyDescent="0.25">
      <c r="A10" s="6" t="s">
        <v>20</v>
      </c>
      <c r="B10" s="7" t="s">
        <v>19</v>
      </c>
      <c r="C10" s="7"/>
      <c r="D10" s="7" t="s">
        <v>71</v>
      </c>
      <c r="E10" s="7" t="s">
        <v>10</v>
      </c>
      <c r="F10" s="8">
        <v>50</v>
      </c>
    </row>
    <row r="11" spans="1:19" s="13" customFormat="1" ht="409.5" x14ac:dyDescent="0.25">
      <c r="A11" s="6" t="s">
        <v>22</v>
      </c>
      <c r="B11" s="11" t="s">
        <v>21</v>
      </c>
      <c r="C11" s="11"/>
      <c r="D11" s="7" t="s">
        <v>95</v>
      </c>
      <c r="E11" s="7" t="s">
        <v>10</v>
      </c>
      <c r="F11" s="8">
        <v>5</v>
      </c>
    </row>
    <row r="12" spans="1:19" s="13" customFormat="1" ht="409.5" x14ac:dyDescent="0.25">
      <c r="A12" s="6" t="s">
        <v>23</v>
      </c>
      <c r="B12" s="11" t="s">
        <v>21</v>
      </c>
      <c r="C12" s="11"/>
      <c r="D12" s="7" t="s">
        <v>94</v>
      </c>
      <c r="E12" s="7" t="s">
        <v>10</v>
      </c>
      <c r="F12" s="8">
        <v>5</v>
      </c>
    </row>
    <row r="13" spans="1:19" ht="409.5" customHeight="1" x14ac:dyDescent="0.25">
      <c r="A13" s="6" t="s">
        <v>24</v>
      </c>
      <c r="B13" s="11" t="s">
        <v>21</v>
      </c>
      <c r="C13" s="11"/>
      <c r="D13" s="7" t="s">
        <v>85</v>
      </c>
      <c r="E13" s="7" t="s">
        <v>10</v>
      </c>
      <c r="F13" s="12">
        <v>5</v>
      </c>
    </row>
    <row r="14" spans="1:19" ht="409.5" x14ac:dyDescent="0.25">
      <c r="A14" s="6" t="s">
        <v>26</v>
      </c>
      <c r="B14" s="7" t="s">
        <v>25</v>
      </c>
      <c r="C14" s="7"/>
      <c r="D14" s="7" t="s">
        <v>86</v>
      </c>
      <c r="E14" s="7" t="s">
        <v>10</v>
      </c>
      <c r="F14" s="12">
        <v>5</v>
      </c>
    </row>
    <row r="15" spans="1:19" ht="409.5" x14ac:dyDescent="0.25">
      <c r="A15" s="6" t="s">
        <v>27</v>
      </c>
      <c r="B15" s="7" t="s">
        <v>25</v>
      </c>
      <c r="C15" s="7"/>
      <c r="D15" s="7" t="s">
        <v>87</v>
      </c>
      <c r="E15" s="7"/>
      <c r="F15" s="12">
        <v>5</v>
      </c>
    </row>
    <row r="16" spans="1:19" ht="409.5" x14ac:dyDescent="0.25">
      <c r="A16" s="6" t="s">
        <v>28</v>
      </c>
      <c r="B16" s="7" t="s">
        <v>25</v>
      </c>
      <c r="C16" s="7"/>
      <c r="D16" s="7" t="s">
        <v>88</v>
      </c>
      <c r="E16" s="7"/>
      <c r="F16" s="12">
        <v>5</v>
      </c>
    </row>
    <row r="17" spans="1:6" ht="409.5" x14ac:dyDescent="0.25">
      <c r="A17" s="6" t="s">
        <v>30</v>
      </c>
      <c r="B17" s="7" t="s">
        <v>29</v>
      </c>
      <c r="C17" s="7"/>
      <c r="D17" s="7" t="s">
        <v>89</v>
      </c>
      <c r="E17" s="7" t="s">
        <v>10</v>
      </c>
      <c r="F17" s="8">
        <v>4</v>
      </c>
    </row>
    <row r="18" spans="1:6" ht="409.5" x14ac:dyDescent="0.25">
      <c r="A18" s="6" t="s">
        <v>31</v>
      </c>
      <c r="B18" s="7" t="s">
        <v>29</v>
      </c>
      <c r="C18" s="7"/>
      <c r="D18" s="7" t="s">
        <v>90</v>
      </c>
      <c r="E18" s="7"/>
      <c r="F18" s="8">
        <v>4</v>
      </c>
    </row>
    <row r="19" spans="1:6" ht="409.5" x14ac:dyDescent="0.25">
      <c r="A19" s="6" t="s">
        <v>32</v>
      </c>
      <c r="B19" s="7" t="s">
        <v>29</v>
      </c>
      <c r="C19" s="7"/>
      <c r="D19" s="7" t="s">
        <v>91</v>
      </c>
      <c r="E19" s="7"/>
      <c r="F19" s="8">
        <v>4</v>
      </c>
    </row>
    <row r="20" spans="1:6" ht="93.75" x14ac:dyDescent="0.25">
      <c r="A20" s="6" t="s">
        <v>34</v>
      </c>
      <c r="B20" s="7" t="s">
        <v>33</v>
      </c>
      <c r="C20" s="7"/>
      <c r="D20" s="7" t="s">
        <v>82</v>
      </c>
      <c r="E20" s="7" t="s">
        <v>10</v>
      </c>
      <c r="F20" s="8">
        <v>40</v>
      </c>
    </row>
    <row r="21" spans="1:6" ht="112.5" x14ac:dyDescent="0.25">
      <c r="A21" s="6" t="s">
        <v>36</v>
      </c>
      <c r="B21" s="11" t="s">
        <v>35</v>
      </c>
      <c r="C21" s="11"/>
      <c r="D21" s="7" t="s">
        <v>83</v>
      </c>
      <c r="E21" s="7" t="s">
        <v>10</v>
      </c>
      <c r="F21" s="12">
        <v>10</v>
      </c>
    </row>
    <row r="22" spans="1:6" ht="56.25" x14ac:dyDescent="0.25">
      <c r="A22" s="6" t="s">
        <v>38</v>
      </c>
      <c r="B22" s="11" t="s">
        <v>37</v>
      </c>
      <c r="C22" s="11"/>
      <c r="D22" s="7" t="s">
        <v>72</v>
      </c>
      <c r="E22" s="7" t="s">
        <v>10</v>
      </c>
      <c r="F22" s="12">
        <v>15</v>
      </c>
    </row>
    <row r="23" spans="1:6" ht="409.5" x14ac:dyDescent="0.25">
      <c r="A23" s="6" t="s">
        <v>57</v>
      </c>
      <c r="B23" s="7" t="s">
        <v>39</v>
      </c>
      <c r="C23" s="7"/>
      <c r="D23" s="22" t="s">
        <v>73</v>
      </c>
      <c r="E23" s="7" t="s">
        <v>10</v>
      </c>
      <c r="F23" s="8">
        <v>300</v>
      </c>
    </row>
    <row r="24" spans="1:6" ht="93.75" x14ac:dyDescent="0.25">
      <c r="A24" s="6" t="s">
        <v>40</v>
      </c>
      <c r="B24" s="7" t="s">
        <v>41</v>
      </c>
      <c r="C24" s="7"/>
      <c r="D24" s="7" t="s">
        <v>92</v>
      </c>
      <c r="E24" s="7" t="s">
        <v>10</v>
      </c>
      <c r="F24" s="12">
        <v>50</v>
      </c>
    </row>
    <row r="25" spans="1:6" ht="93.75" x14ac:dyDescent="0.25">
      <c r="A25" s="6" t="s">
        <v>42</v>
      </c>
      <c r="B25" s="7" t="s">
        <v>43</v>
      </c>
      <c r="C25" s="7"/>
      <c r="D25" s="7" t="s">
        <v>84</v>
      </c>
      <c r="E25" s="7" t="s">
        <v>10</v>
      </c>
      <c r="F25" s="8">
        <v>8</v>
      </c>
    </row>
    <row r="26" spans="1:6" ht="75" x14ac:dyDescent="0.25">
      <c r="A26" s="6" t="s">
        <v>44</v>
      </c>
      <c r="B26" s="6" t="s">
        <v>45</v>
      </c>
      <c r="C26" s="6"/>
      <c r="D26" s="7" t="s">
        <v>75</v>
      </c>
      <c r="E26" s="7" t="s">
        <v>10</v>
      </c>
      <c r="F26" s="15">
        <v>50</v>
      </c>
    </row>
    <row r="27" spans="1:6" ht="93.75" x14ac:dyDescent="0.25">
      <c r="A27" s="6" t="s">
        <v>46</v>
      </c>
      <c r="B27" s="7" t="s">
        <v>47</v>
      </c>
      <c r="C27" s="7"/>
      <c r="D27" s="7" t="s">
        <v>74</v>
      </c>
      <c r="E27" s="7" t="s">
        <v>10</v>
      </c>
      <c r="F27" s="8">
        <v>40</v>
      </c>
    </row>
    <row r="28" spans="1:6" ht="409.5" x14ac:dyDescent="0.25">
      <c r="A28" s="6" t="s">
        <v>48</v>
      </c>
      <c r="B28" s="7" t="s">
        <v>49</v>
      </c>
      <c r="C28" s="7"/>
      <c r="D28" s="7" t="s">
        <v>97</v>
      </c>
      <c r="E28" s="7" t="s">
        <v>10</v>
      </c>
      <c r="F28" s="8">
        <v>50</v>
      </c>
    </row>
    <row r="29" spans="1:6" ht="325.5" customHeight="1" x14ac:dyDescent="0.25">
      <c r="A29" s="6" t="s">
        <v>50</v>
      </c>
      <c r="B29" s="7" t="s">
        <v>51</v>
      </c>
      <c r="C29" s="7"/>
      <c r="D29" s="7" t="s">
        <v>76</v>
      </c>
      <c r="E29" s="7" t="s">
        <v>10</v>
      </c>
      <c r="F29" s="8">
        <v>10</v>
      </c>
    </row>
    <row r="30" spans="1:6" ht="93.75" x14ac:dyDescent="0.25">
      <c r="A30" s="6" t="s">
        <v>52</v>
      </c>
      <c r="B30" s="11" t="s">
        <v>53</v>
      </c>
      <c r="C30" s="11"/>
      <c r="D30" s="7" t="s">
        <v>77</v>
      </c>
      <c r="E30" s="7" t="s">
        <v>10</v>
      </c>
      <c r="F30" s="12">
        <v>2</v>
      </c>
    </row>
    <row r="31" spans="1:6" ht="126.75" customHeight="1" x14ac:dyDescent="0.25">
      <c r="A31" s="6" t="s">
        <v>54</v>
      </c>
      <c r="B31" s="6" t="s">
        <v>63</v>
      </c>
      <c r="C31" s="6"/>
      <c r="D31" s="6" t="s">
        <v>78</v>
      </c>
      <c r="E31" s="7" t="s">
        <v>10</v>
      </c>
      <c r="F31" s="15">
        <v>1</v>
      </c>
    </row>
    <row r="32" spans="1:6" ht="75" x14ac:dyDescent="0.25">
      <c r="A32" s="6" t="s">
        <v>55</v>
      </c>
      <c r="B32" s="6" t="s">
        <v>56</v>
      </c>
      <c r="C32" s="6"/>
      <c r="D32" s="6" t="s">
        <v>93</v>
      </c>
      <c r="E32" s="7" t="s">
        <v>10</v>
      </c>
      <c r="F32" s="15">
        <v>10</v>
      </c>
    </row>
    <row r="33" spans="1:6" ht="75" x14ac:dyDescent="0.25">
      <c r="A33" s="6" t="s">
        <v>58</v>
      </c>
      <c r="B33" s="6" t="s">
        <v>56</v>
      </c>
      <c r="C33" s="6"/>
      <c r="D33" s="6" t="s">
        <v>79</v>
      </c>
      <c r="E33" s="7" t="s">
        <v>10</v>
      </c>
      <c r="F33" s="15">
        <v>10</v>
      </c>
    </row>
    <row r="34" spans="1:6" ht="93.75" x14ac:dyDescent="0.25">
      <c r="A34" s="6" t="s">
        <v>59</v>
      </c>
      <c r="B34" s="6" t="s">
        <v>60</v>
      </c>
      <c r="C34" s="6"/>
      <c r="D34" s="6" t="s">
        <v>80</v>
      </c>
      <c r="E34" s="23" t="s">
        <v>10</v>
      </c>
      <c r="F34" s="8">
        <v>20</v>
      </c>
    </row>
    <row r="35" spans="1:6" ht="37.5" x14ac:dyDescent="0.25">
      <c r="A35" s="6" t="s">
        <v>61</v>
      </c>
      <c r="B35" s="6" t="s">
        <v>62</v>
      </c>
      <c r="C35" s="6"/>
      <c r="D35" s="6" t="s">
        <v>81</v>
      </c>
      <c r="E35" s="23" t="s">
        <v>10</v>
      </c>
      <c r="F35" s="15">
        <v>12</v>
      </c>
    </row>
  </sheetData>
  <mergeCells count="2">
    <mergeCell ref="A3:F3"/>
    <mergeCell ref="D2:F2"/>
  </mergeCells>
  <pageMargins left="0.7" right="0.7" top="0.75" bottom="0.75" header="0.3" footer="0.3"/>
  <pageSetup paperSize="9" scale="4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Лист1</vt:lpstr>
      <vt:lpstr>Лист2</vt:lpstr>
      <vt:lpstr>Лист3</vt:lpstr>
      <vt:lpstr>Лист1!Область_печати</vt:lpstr>
      <vt:lpstr>Лист2!Область_печати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2021-12-10T04:10:57Z</dcterms:modified>
</cp:coreProperties>
</file>